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iaz\Desktop\Dirección de Transparencia - 2020\Direccion de Transparencia\2022\Rendición de Cuentas al Ciudadano\Informes\"/>
    </mc:Choice>
  </mc:AlternateContent>
  <bookViews>
    <workbookView xWindow="0" yWindow="0" windowWidth="24000" windowHeight="9630"/>
  </bookViews>
  <sheets>
    <sheet name="Hoja1" sheetId="1" r:id="rId1"/>
  </sheets>
  <externalReferences>
    <externalReference r:id="rId2"/>
    <externalReference r:id="rId3"/>
  </externalReferences>
  <calcPr calcId="162913" calcMode="manual"/>
</workbook>
</file>

<file path=xl/calcChain.xml><?xml version="1.0" encoding="utf-8"?>
<calcChain xmlns="http://schemas.openxmlformats.org/spreadsheetml/2006/main">
  <c r="F105" i="1" l="1"/>
  <c r="F104" i="1"/>
  <c r="F103" i="1"/>
  <c r="F102" i="1"/>
  <c r="F101" i="1"/>
  <c r="F100" i="1"/>
  <c r="F99" i="1"/>
  <c r="F98" i="1"/>
  <c r="E89" i="1" l="1"/>
</calcChain>
</file>

<file path=xl/sharedStrings.xml><?xml version="1.0" encoding="utf-8"?>
<sst xmlns="http://schemas.openxmlformats.org/spreadsheetml/2006/main" count="365" uniqueCount="280">
  <si>
    <t>1- PRESENTACIÓN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</si>
  <si>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</si>
  <si>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</si>
  <si>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</si>
  <si>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</si>
  <si>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</si>
  <si>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</si>
  <si>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</si>
  <si>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</si>
  <si>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</si>
  <si>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</si>
  <si>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</si>
  <si>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</si>
  <si>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</si>
  <si>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</si>
  <si>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</si>
  <si>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</si>
  <si>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</si>
  <si>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</si>
  <si>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</si>
  <si>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</si>
  <si>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</si>
  <si>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</si>
  <si>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</si>
  <si>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</si>
  <si>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</si>
  <si>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</si>
  <si>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</si>
  <si>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</si>
  <si>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</si>
  <si>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</si>
  <si>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</si>
  <si>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</si>
  <si>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</si>
  <si>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</si>
  <si>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</si>
  <si>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</si>
  <si>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</si>
  <si>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</si>
  <si>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</si>
  <si>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</si>
  <si>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</si>
  <si>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</si>
  <si>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</si>
  <si>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</si>
  <si>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</si>
  <si>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</si>
  <si>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</si>
  <si>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</si>
  <si>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</si>
  <si>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</si>
  <si>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</si>
  <si>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</si>
  <si>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</si>
  <si>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</si>
  <si>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</si>
  <si>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</si>
  <si>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</si>
  <si>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</si>
  <si>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</si>
  <si>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</si>
  <si>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</si>
  <si>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</si>
  <si>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</si>
  <si>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</si>
  <si>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</si>
  <si>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</si>
  <si>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</si>
  <si>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</si>
  <si>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</si>
  <si>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</si>
  <si>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</si>
  <si>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</si>
  <si>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</si>
  <si>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</si>
  <si>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</si>
  <si>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</si>
  <si>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</si>
  <si>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</si>
  <si>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</si>
  <si>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</si>
  <si>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</si>
  <si>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</si>
  <si>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</si>
  <si>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Nivel de Cumplimiento</t>
  </si>
  <si>
    <t>4.5 Proyectos y Programas no Ejecutados</t>
  </si>
  <si>
    <t>Calificación MECIP de la Contraloría General de la República (CGR)</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</si>
  <si>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</si>
  <si>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</si>
  <si>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</si>
  <si>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</si>
  <si>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</si>
  <si>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</si>
  <si>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</si>
  <si>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</si>
  <si>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</si>
  <si>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</si>
  <si>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</si>
  <si>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</si>
  <si>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</si>
  <si>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</si>
  <si>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</si>
  <si>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7- DESCRIPCIÓN CUALITATIVA DE LOGROS ALCANZADOS </t>
  </si>
  <si>
    <t>4.8 Ejecución Financiera</t>
  </si>
  <si>
    <t xml:space="preserve">(Puede complementar información aquí y apoyarse en gráficos ilustrativos) </t>
  </si>
  <si>
    <t>Institución: Petroleos Paraguayos - PETROPAR.</t>
  </si>
  <si>
    <t>Suministrar hidrocarburos y biocombustibles con énfasis en el cuidado del medio ambiente, administrando racionalmente sus recursos con innovación y calidad, a fin de satisfacer los requerimientos del mercado nacional conforme a las regulaciones vigentes, en líneas con las políticas de Estado contribuyendo al desarrollo sostenible del Paraguay.</t>
  </si>
  <si>
    <t>https://www.petropar.gov.py/wp-content/uploads/2021/08/Resoluci%C3%B3n%20N%C2%B0%20146%20-%202.020.pdf</t>
  </si>
  <si>
    <t>Dirección de Transparencia</t>
  </si>
  <si>
    <t>Dirección de Gestión Empresarial</t>
  </si>
  <si>
    <t>Unidad de Gestión y Control MECIP</t>
  </si>
  <si>
    <t>Dirección Gabinete de Presidencia</t>
  </si>
  <si>
    <t>Dirección Financiera</t>
  </si>
  <si>
    <t xml:space="preserve">Dirección de Comunicación </t>
  </si>
  <si>
    <t>Dirección de Tecnología de la Información</t>
  </si>
  <si>
    <t>Auditoría Interna</t>
  </si>
  <si>
    <t>Dirección Jurídica</t>
  </si>
  <si>
    <t>Dirección Comercial</t>
  </si>
  <si>
    <t>Dirección de Proyectos y Obras</t>
  </si>
  <si>
    <t>Gerencia Comercio Exterior</t>
  </si>
  <si>
    <t>Gerencia Control de Producto</t>
  </si>
  <si>
    <t>Humberto Poletti</t>
  </si>
  <si>
    <t>Edgar R. Orrego G.</t>
  </si>
  <si>
    <t>Maria Luisa Vázquez A.</t>
  </si>
  <si>
    <t>William A. Wilka M.</t>
  </si>
  <si>
    <t>Myrian E. Ayala N.</t>
  </si>
  <si>
    <t>Felipe A. Oddone</t>
  </si>
  <si>
    <t>Pedro Fabían Fretes</t>
  </si>
  <si>
    <t>Juan Carlos Fretes M.</t>
  </si>
  <si>
    <t>Ivan M. Filartiga C.</t>
  </si>
  <si>
    <t>Hugo Enrique Coronel S.</t>
  </si>
  <si>
    <t>Pedro G. Duarte A.</t>
  </si>
  <si>
    <t>Rose Marie Medina de Carreras</t>
  </si>
  <si>
    <t>Walter E. López R.</t>
  </si>
  <si>
    <t>Director</t>
  </si>
  <si>
    <t>Jefa</t>
  </si>
  <si>
    <t>Directora</t>
  </si>
  <si>
    <t xml:space="preserve">Auditor Interno </t>
  </si>
  <si>
    <t>Gerente</t>
  </si>
  <si>
    <r>
      <t xml:space="preserve">13 </t>
    </r>
    <r>
      <rPr>
        <i/>
        <sz val="10"/>
        <color theme="1"/>
        <rFont val="Arial"/>
        <family val="2"/>
      </rPr>
      <t>(trece)</t>
    </r>
  </si>
  <si>
    <t>Periodo del informe:  Primer Informe Parcial - ENERO, FEBRERO, MARZO, Ejercicio Fiscal 2022.</t>
  </si>
  <si>
    <t>https://www.petropar.gov.py/wp-content/uploads/2022/02/Resolucion-Senac-N%C2%B0-30-2022.pdf</t>
  </si>
  <si>
    <t>https://www.petropar.gov.py/wp-content/uploads/2022/02/PLANAN_1.pdf</t>
  </si>
  <si>
    <t>Actualizado conforme a información de SENAC</t>
  </si>
  <si>
    <t>https://app.powerbi.com/view?r=eyJrIjoiMmJlYjg1YzgtMmQ3Mi00YzVkLWJkOTQtOTE3ZTZkNzVhYTAzIiwidCI6Ijk2ZDUwYjY5LTE5MGQtNDkxYy1hM2U1LWExYWRlYmMxYTg3NSJ9</t>
  </si>
  <si>
    <t>https://www.petropar.gov.py/?page_id=5624</t>
  </si>
  <si>
    <t>ADQ. DE GASOIL AD REFERENDUM</t>
  </si>
  <si>
    <t>TRAFIGURA PTE LTD</t>
  </si>
  <si>
    <t>EJECUCION</t>
  </si>
  <si>
    <t>https://www.contrataciones.gov.py/licitaciones/adjudicacion/405583-adquisicion-gasoil-ad-referendum-1/resumen-adjudicacion.html</t>
  </si>
  <si>
    <t>Financiera / Participar en todos los eslabones de la cadena de comercialización</t>
  </si>
  <si>
    <t>PND: Crecimiento económico inclusivo. PEI: Incrementar ingresos con rentabilidad. POI: Comercialización de combustibles</t>
  </si>
  <si>
    <t>Incremento de la cantidad de estaciones de servicios operadas por terceros a la red de  PETROPAR</t>
  </si>
  <si>
    <t>Número de Estaciones de servicios   habilitadas con el Emblema PETROPAR.</t>
  </si>
  <si>
    <t>Construcción de EESS propias</t>
  </si>
  <si>
    <t>Número de EESS  propias operando</t>
  </si>
  <si>
    <t>PND: Crecimiento económico inclusivo. PEI: Incrementar ingresos con rentabilidad. POI: Producción de alcohol</t>
  </si>
  <si>
    <t>Aumento de la producción de alcohol.</t>
  </si>
  <si>
    <t>Volumen producido en la Planta de alcohol ubicada en Mauricio José Troche.</t>
  </si>
  <si>
    <t>Participar en la venta minorista de combustibles líquidos</t>
  </si>
  <si>
    <t>Incremento de la cantidad de estaciones de servicios que operan en la red de  PETROPAR</t>
  </si>
  <si>
    <t>264 estaciones de servicio habilitadas para Dic-2022.</t>
  </si>
  <si>
    <t>Clientes de la red de estaciones PETROPAR.</t>
  </si>
  <si>
    <t>G 4.106.835.997.718 (monto presupuestado para energía y combustible)</t>
  </si>
  <si>
    <t>Estaciones de servicios habilitadas</t>
  </si>
  <si>
    <t>Incremento de la cantidad de estaciones de servicios propias de Petropar</t>
  </si>
  <si>
    <t>10  EESS propias para el 2022</t>
  </si>
  <si>
    <t>G 80.981.584.252 (monto presupuestado para construcciones)</t>
  </si>
  <si>
    <t>Promover el consumo de biocombustibles</t>
  </si>
  <si>
    <t>Aumento de la producción de alcohol absoluto</t>
  </si>
  <si>
    <t>28.270 m3 de alcohol producidos para Dic-2022.</t>
  </si>
  <si>
    <t>Cañicultores. Clientes de la red de estaciones PETROPAR.</t>
  </si>
  <si>
    <t>G.110.170.000.000  (monto presupuestado para la compra de caña de azúcar)</t>
  </si>
  <si>
    <t>Cantidad producida de alcohol en la presente zafra</t>
  </si>
  <si>
    <t>Venta de combustibles y biocombustibles</t>
  </si>
  <si>
    <t>Satisfacer los requerimientos de combustibles y biocombustibles</t>
  </si>
  <si>
    <t>861.654.382 litros para Dic-2022</t>
  </si>
  <si>
    <t>Clientes mayoristas y minoristas de PETROPAR</t>
  </si>
  <si>
    <t>PETROPAR tiene una participación del 14 % en la venta nacional de combustibles líquidos y 12% de combustibles gaseosos</t>
  </si>
  <si>
    <t>SPR</t>
  </si>
  <si>
    <t>Exploración y explotación de hidrocarburos</t>
  </si>
  <si>
    <t>Contar con Bloques para las actividades de exploración y explotación de hidrocarburos</t>
  </si>
  <si>
    <t>7  Bloques para Dic-2022</t>
  </si>
  <si>
    <t>Ciudadanos paraguayos</t>
  </si>
  <si>
    <t xml:space="preserve">4  Bloques (Palo Santo, PETROPAR II, IV y  V, ) </t>
  </si>
  <si>
    <t>Decretos</t>
  </si>
  <si>
    <t>INICIÓ LA CONSTRUCCIÓN DEL NUEVO TREN DE MOLIENDA EN LA PLANTA DE MAURICIO JOSÉ TROCHE. Productores de caña de azúcar proveedores de la Planta Alcoholera de Mauricio José Troche, vivieron un momento histórico en la verificación del inicio de obras para el nuevo tren de molienda que permitirá aumentar la producción de caña y, por ende, aumentarán las ventas para los productores de la zona.                                                                                                                                BAJAMOS LOS PRECIOS. El Gobierno Nacional en su esfuerzo por garantizar el beneficio de todos los paraguayos estableció la reducción de G 500 por litro en nuestros combustibles Diésel Porã y Nafta Oikoite 93 por 30 días, en toda la red de estaciones Petropar. Los nuevos precios rigen a partir de las 00:00 horas del 17 de marzo.De la misma manera desde el martes 22 de marzo, la Nafta Kape 88 se suma a los nuevos precios para el beneficio de todos los paraguayos. El nuevo precio vigente es G 6.860 en toda la red de Estaciones Petropar.</t>
  </si>
  <si>
    <t xml:space="preserve">2,05 – DISEÑADO BAJO </t>
  </si>
  <si>
    <t>3.01 – GESTIONADO BAJO</t>
  </si>
  <si>
    <t>DOCUMENTOS REMITIDOS AL ORGANO DE CONTROL PENDIENTE DE EVALUACIÓN Y CALIFICACIÓN.</t>
  </si>
  <si>
    <t>Conformación del Comité de Rendición de Cuentas al Ciudadano</t>
  </si>
  <si>
    <t>Equipo institucional responsable de llevar adelante el proceso de rendición de cuentas al ciudadano</t>
  </si>
  <si>
    <t>Resolución PR/DL146/20</t>
  </si>
  <si>
    <t>Aprobación del Plan de Rendición de Cuentas al Ciudadano</t>
  </si>
  <si>
    <t>Definición del plan de actividades, responsables y plazo para la rendición de cuentas al ciudadano</t>
  </si>
  <si>
    <t>Plan de Rendición de Cuentas</t>
  </si>
  <si>
    <t>Revisión del procedimiento de Rendición de Cuentas</t>
  </si>
  <si>
    <t>Verificación y actualización del proceso de rendición de cuentas</t>
  </si>
  <si>
    <t>Informe</t>
  </si>
  <si>
    <t>Sujeto al Sistema de Seguimiento de Denuncias Penales, dependiente de la SENAC (no se cuenta con denuncias durante el trimestre).</t>
  </si>
  <si>
    <t>https://denuncias.gov.py/portal-publico</t>
  </si>
  <si>
    <t>Actualizado conforme a información de SFP</t>
  </si>
  <si>
    <t>https://transparencia.senac.gov.py/portal</t>
  </si>
  <si>
    <t>Dictamen al Cierre del Ejercicio Fiscal 2021. Estados Financieros y Presupustarios</t>
  </si>
  <si>
    <t>Informes en Proceso de elaboración por parte del Departamento de Auditoria Financiera correspondiente al Informe de Control Interno relacionado al Ejercicio Fiscal 2021.</t>
  </si>
  <si>
    <t>INFORME AIN N° 001/2022</t>
  </si>
  <si>
    <t>Verificacion del cumplimiento del artículo 41° de la ley 2051/03 “de Contrataciones Públicas”. Segundo Semestre 2021</t>
  </si>
  <si>
    <t>• Informes en proceso de elaboración por parte del Departamento de Auditoria de Gestión correspondiente a la Verificación de Cumplimiento de las Politicas y Planes de Racionalización del Gasto – Ley N° 6672/21 que aprueba el PGN/2021.</t>
  </si>
  <si>
    <t>• Informes en proceso de elaboración por parte del Departamento de Auditoria de Gestión correspondiente a la Verificación de cumplimiento de Objetivos Misionales de Petropar  Ejercicio 2021.</t>
  </si>
  <si>
    <t>• Auditoria General del Poder Ejecutivo: Informe Final de la Auditoria de Revision Especial en Petróleos Paraguayos – Petropar correspondiente al periodo comprendido desde el 27 de agosto de 2018 hasta el 27 de abril de 2020.</t>
  </si>
  <si>
    <t>• Auditoria Externa: Informe de la Auditoria Externa correspondiente al Ejercicio Fiscal 2021 de la firma Moralez Paoli.</t>
  </si>
  <si>
    <t>Por la cual se aprueba el Plan de Mejoramiento de Petróleos Paraguayos (PETROPAR), respecto a las observaciones realizadas por la Auditoria General del Poder Ejecutivo, relacionado al Informe Final de la Auditoria de Revision Especial en Petróleos Paraguayos (PETROPAR), autorizada por Resolución AGPE N° 218/2021</t>
  </si>
  <si>
    <t>DICTAMEN DE LA AUDITORIA INTERNA</t>
  </si>
  <si>
    <t>INFORME DE LA AUDITORIA GENERAL DEL PODER EJECUTIVO</t>
  </si>
  <si>
    <t>INFORME DE AUDITORIA EXTERNA</t>
  </si>
  <si>
    <t xml:space="preserve">RESOLUCIÓN PR/DL N° 178/22 </t>
  </si>
  <si>
    <t>https://www.petropar.gov.py/?page_id=8593</t>
  </si>
  <si>
    <t>Quejas y sugerencias</t>
  </si>
  <si>
    <t>Acceso desde la página web de PETROPAR</t>
  </si>
  <si>
    <t>Dirección de Transparencia / Dirección de Comunicación</t>
  </si>
  <si>
    <t>http://www.petropar.gov.py/index.php/quejas-y-sugerencias2</t>
  </si>
  <si>
    <t xml:space="preserve">Contactos </t>
  </si>
  <si>
    <t xml:space="preserve">Mesa de entrada </t>
  </si>
  <si>
    <t>https://www.petropar.gov.py/?page_id=7373</t>
  </si>
  <si>
    <t>Correo Institucional - Mesa de Entrada</t>
  </si>
  <si>
    <t xml:space="preserve">Cuentas personales </t>
  </si>
  <si>
    <t xml:space="preserve">mesaentrada@petropar.gov.py </t>
  </si>
  <si>
    <t>Redes sociales (Facebook)</t>
  </si>
  <si>
    <t>Acceso desde la Página Web de Petropar, Acceso desde las cuentas personales</t>
  </si>
  <si>
    <t>Dirección de Comunicación</t>
  </si>
  <si>
    <t>https://www.facebook.com/PETROPARParaguay/</t>
  </si>
  <si>
    <t>Redes sociales (Instagram)</t>
  </si>
  <si>
    <t>https://instagram.com/petroparpy?igshid=16qerrip98nz0</t>
  </si>
  <si>
    <t>Redes sociales (Twitter)</t>
  </si>
  <si>
    <t>https://twitter.com/Petropargov</t>
  </si>
  <si>
    <t>Redes Sociales (Youtube)</t>
  </si>
  <si>
    <t>https://www.youtube.com/channel/UCZL8hyQWI-yAURlZzjPGLAQ</t>
  </si>
  <si>
    <t>Redes Sociales (Tik Tok)</t>
  </si>
  <si>
    <t xml:space="preserve">Acceso desde cuenta personales </t>
  </si>
  <si>
    <t>https://www.tiktok.com/@petroparpy</t>
  </si>
  <si>
    <t>Redes Socuales (WhatsApp)</t>
  </si>
  <si>
    <t>Acceso desde las cuentas personales</t>
  </si>
  <si>
    <t>Dirección de Comunicación / Dirferentes Gerencias y Direcciones</t>
  </si>
  <si>
    <t xml:space="preserve">Grupos de WhatsApp  por gerencias / público </t>
  </si>
  <si>
    <t>Correo Institucional Comunicacional</t>
  </si>
  <si>
    <t xml:space="preserve">comunicaciones@petropar.gov.py </t>
  </si>
  <si>
    <t>Atención en Estaciones de Servicio</t>
  </si>
  <si>
    <t>Redes Sociales, Correo electrónico</t>
  </si>
  <si>
    <t xml:space="preserve">Quejas varias </t>
  </si>
  <si>
    <t>En las tres redes oficiales de la empresa se reciben  quejas y consultas. La Dirección de Comunicación deriva a la Dirección Comercial a través del grupo de WhatsApp de Marketing y Comercial, además de la cuenta privada de los representantes comerciales de la zona de la consulta o queja, este método es utilizado para una práctica más expeditiva, teniendo en cuenta que los mismos realizan las llamadas telefónicas al propietario o  encargado de la estación. Posterior a todo este proceso, se realiza el envío de manera oficial a través del correo electrónico institucional.</t>
  </si>
  <si>
    <t>Las quejas recibidas se deriva a la Gerencia de competencia a través de WhatsApp y correo electrónico, para que misma pueda darle seguimiento y paliar el inconveniente.</t>
  </si>
  <si>
    <t xml:space="preserve">SE ADJUNTA SCREEN </t>
  </si>
  <si>
    <t>110 - 190</t>
  </si>
  <si>
    <t>210 - 290</t>
  </si>
  <si>
    <t>310 -390</t>
  </si>
  <si>
    <t>410 - 440</t>
  </si>
  <si>
    <t>510 - 570</t>
  </si>
  <si>
    <t>810 - 850</t>
  </si>
  <si>
    <t>910 - 980</t>
  </si>
  <si>
    <t>Servicios personales</t>
  </si>
  <si>
    <t>Servicios no personales</t>
  </si>
  <si>
    <t>Bienes de consumo e insumos</t>
  </si>
  <si>
    <t>Bienes de cambio</t>
  </si>
  <si>
    <t>Inversión física</t>
  </si>
  <si>
    <t>Inversión financiera</t>
  </si>
  <si>
    <t>Transferencias</t>
  </si>
  <si>
    <t>Otros gastos</t>
  </si>
  <si>
    <t>MATRIZ DE INFORMACIÓN MINIMA PARA INFORME DE RENDICIÓN DE CUENTAS AL CIUDADANO - EJERCICIO FISCAL 2022</t>
  </si>
  <si>
    <t>10 Consultas en proceso, con vencimientos conforme al plazo establecido</t>
  </si>
  <si>
    <t>Enero-Febrero-Marzo</t>
  </si>
  <si>
    <t>Comité de Rendición de Cuentas - Petróleos Paraguayos (PETROPAR)</t>
  </si>
  <si>
    <t>Hoja 01 de 08</t>
  </si>
  <si>
    <t>Hoja 07 de 08</t>
  </si>
  <si>
    <t>Hoja 08 de 08</t>
  </si>
  <si>
    <t>Hoja 02 de 08</t>
  </si>
  <si>
    <t>Hoja 03 de 08</t>
  </si>
  <si>
    <t>Hoja 04 de 08</t>
  </si>
  <si>
    <t>Hoja 05 de 08</t>
  </si>
  <si>
    <t>Hoja 06 de 08</t>
  </si>
  <si>
    <t xml:space="preserve">Por Ley Nº 806/80, se autoriza al Poder Ejecutivo a constituir una entidad mixta para la explotación de la refinería de petróleo y, finalmente, por Decreto Nº 22.165 del 8 de enero de 1981, se constituye la entidad mixta denominada PETROLEOS PARAGUAYOS (PETROPAR), con participación en el capital social del 60% para el Estado y del 40% para REPSA, según se aprueba en su Carta Orgánica.
El 30 de octubre de 1985, por Decreto Nº 12.267, el Gobierno dispuso la adquisición de las acciones correspondientes a los inversionistas privados en la empresa de economía mixta. El Estado paraguayo queda en posesión del 100% de las acciones y como único propietario de PETROPAR.
Posteriormente, y mediante la sanción de la Ley Nº 1.182, promulgada el 23 de diciembre de 1.985, es aprobada la Carta Orgánica de PETROPAR, por la que ésta se convierte en entidad autárquica, perteneciente al Estado Paraguayo, descentralizada de la Administración Central, de duración ilimitada, con personería jurídica, patrimonio propio y domicilio legal en la ciudad de Asunción.
La Ley Nº 1.658/2000 modifica el Art. 57 de la Ley 1.182/1985 de la siguiente forma: La creación de empresas en las que PETROPAR sea socio, el consorciamiento de PETROPAR con otras entidades en emprendimientos de riesgo compartido (joint ventures), la participación de PETROPAR en otras empresas, así como, los estatutos, convenios o contratos que se elaboren a tales efectos deberán previamente ser autorizados por el Poder Ejecutivo y aprobados por Ley.
La Ley N° 2199/2003 Que dispone la reorganización de los Organos Colegiados encargados de la Dirección de Empresas y Entidades del Estado Paraguayo.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</si>
</sst>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43" formatCode="_ * #,##0.00_ ;_ * \-#,##0.00_ ;_ * &quot;-&quot;??_ ;_ @_ "/>
    <numFmt numFmtId="164" formatCode="_-* #,##0.00\ _€_-;\-* #,##0.00\ _€_-;_-* &quot;-&quot;??\ _€_-;_-@_-"/>
    <numFmt numFmtId="165" formatCode="dd/mm/yy;@"/>
  </numFmts>
  <fonts count="24">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Calibri"/>
      <family val="2"/>
      <scheme val="minor"/>
    </font>
    <font>
      <b/>
      <u/>
      <sz val="10"/>
      <name val="Arial"/>
      <family val="2"/>
    </font>
    <font>
      <b/>
      <u/>
      <sz val="10"/>
      <color theme="1"/>
      <name val="Arial"/>
      <family val="2"/>
    </font>
    <font>
      <sz val="10"/>
      <color theme="1"/>
      <name val="Arial"/>
      <family val="2"/>
    </font>
    <font>
      <b/>
      <sz val="10"/>
      <color theme="1"/>
      <name val="Arial"/>
      <family val="2"/>
    </font>
    <font>
      <u/>
      <sz val="11"/>
      <color theme="10"/>
      <name val="Calibri"/>
      <family val="2"/>
      <scheme val="minor"/>
    </font>
    <font>
      <u/>
      <sz val="11"/>
      <color theme="10"/>
      <name val="Calibri"/>
      <family val="2"/>
    </font>
    <font>
      <sz val="10"/>
      <name val="Arial"/>
      <family val="2"/>
    </font>
    <font>
      <u/>
      <sz val="10"/>
      <color theme="10"/>
      <name val="Arial"/>
      <family val="2"/>
    </font>
    <font>
      <i/>
      <sz val="10"/>
      <color theme="1"/>
      <name val="Arial"/>
      <family val="2"/>
    </font>
    <font>
      <u/>
      <sz val="10"/>
      <color theme="10"/>
      <name val="Calibri"/>
      <family val="2"/>
      <scheme val="minor"/>
    </font>
    <font>
      <sz val="11"/>
      <color theme="1"/>
      <name val="Calibri"/>
      <family val="2"/>
      <scheme val="minor"/>
    </font>
    <font>
      <sz val="8"/>
      <color theme="1"/>
      <name val="Calibri"/>
      <family val="2"/>
      <scheme val="minor"/>
    </font>
    <font>
      <b/>
      <sz val="7"/>
      <color theme="1"/>
      <name val="Arial"/>
      <family val="2"/>
    </font>
    <font>
      <b/>
      <sz val="8"/>
      <color theme="1"/>
      <name val="Arial"/>
      <family val="2"/>
    </font>
    <font>
      <sz val="11"/>
      <color theme="1"/>
      <name val="Times"/>
      <family val="1"/>
    </font>
    <font>
      <u/>
      <sz val="11"/>
      <color theme="10"/>
      <name val="Times"/>
      <family val="1"/>
    </font>
    <font>
      <sz val="11"/>
      <color theme="10"/>
      <name val="Times"/>
      <family val="1"/>
    </font>
    <font>
      <sz val="10"/>
      <color rgb="FFFF0000"/>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6">
    <xf numFmtId="0" fontId="0" fillId="0" borderId="0">
      <alignment vertical="center"/>
    </xf>
    <xf numFmtId="0" fontId="10" fillId="0" borderId="0" applyNumberFormat="0" applyFill="0" applyBorder="0" applyAlignment="0" applyProtection="0">
      <alignment vertical="center"/>
    </xf>
    <xf numFmtId="0" fontId="4" fillId="0" borderId="0">
      <alignment vertical="center"/>
    </xf>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0" fontId="12" fillId="0" borderId="0"/>
    <xf numFmtId="0" fontId="12" fillId="0" borderId="0"/>
    <xf numFmtId="0" fontId="12" fillId="0" borderId="0"/>
    <xf numFmtId="164" fontId="12" fillId="0" borderId="0" applyFont="0" applyFill="0" applyBorder="0" applyAlignment="0" applyProtection="0"/>
    <xf numFmtId="164" fontId="12" fillId="0" borderId="0" applyFont="0" applyFill="0" applyBorder="0" applyAlignment="0" applyProtection="0"/>
    <xf numFmtId="0" fontId="11" fillId="0" borderId="0" applyNumberFormat="0" applyFill="0" applyBorder="0" applyAlignment="0" applyProtection="0">
      <alignment vertical="top"/>
      <protection locked="0"/>
    </xf>
    <xf numFmtId="0" fontId="4" fillId="0" borderId="0"/>
    <xf numFmtId="41" fontId="4" fillId="0" borderId="0" applyFont="0" applyFill="0" applyBorder="0" applyAlignment="0" applyProtection="0"/>
    <xf numFmtId="0" fontId="4" fillId="0" borderId="0">
      <alignment vertical="center"/>
    </xf>
    <xf numFmtId="9" fontId="16" fillId="0" borderId="0" applyFont="0" applyFill="0" applyBorder="0" applyAlignment="0" applyProtection="0"/>
    <xf numFmtId="0" fontId="3" fillId="0" borderId="0">
      <alignment vertical="center"/>
    </xf>
    <xf numFmtId="41" fontId="3" fillId="0" borderId="0" applyFont="0" applyFill="0" applyBorder="0" applyAlignment="0" applyProtection="0"/>
    <xf numFmtId="9" fontId="3" fillId="0" borderId="0" applyFont="0" applyFill="0" applyBorder="0" applyAlignment="0" applyProtection="0"/>
    <xf numFmtId="0" fontId="3" fillId="0" borderId="0">
      <alignment vertical="center"/>
    </xf>
    <xf numFmtId="41"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alignment vertical="center"/>
    </xf>
    <xf numFmtId="0" fontId="2" fillId="0" borderId="0">
      <alignment vertical="center"/>
    </xf>
    <xf numFmtId="41"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1" fontId="2" fillId="0" borderId="0" applyFont="0" applyFill="0" applyBorder="0" applyAlignment="0" applyProtection="0"/>
    <xf numFmtId="0" fontId="2" fillId="0" borderId="0">
      <alignment vertical="center"/>
    </xf>
  </cellStyleXfs>
  <cellXfs count="123">
    <xf numFmtId="0" fontId="0" fillId="0" borderId="0" xfId="0">
      <alignment vertical="center"/>
    </xf>
    <xf numFmtId="0" fontId="8" fillId="0" borderId="0" xfId="0" applyFont="1" applyFill="1">
      <alignment vertical="center"/>
    </xf>
    <xf numFmtId="0" fontId="8" fillId="0" borderId="0" xfId="0" applyFont="1" applyFill="1" applyBorder="1">
      <alignment vertical="center"/>
    </xf>
    <xf numFmtId="0" fontId="9" fillId="0" borderId="0" xfId="0" applyFont="1" applyFill="1">
      <alignment vertical="center"/>
    </xf>
    <xf numFmtId="0" fontId="9" fillId="0" borderId="1" xfId="0" applyFont="1" applyFill="1" applyBorder="1" applyAlignment="1">
      <alignment horizontal="justify" vertical="top" wrapText="1"/>
    </xf>
    <xf numFmtId="0" fontId="8" fillId="0" borderId="1" xfId="0" applyFont="1" applyFill="1" applyBorder="1" applyAlignment="1">
      <alignment horizontal="center"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lignmen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lignment vertical="center"/>
    </xf>
    <xf numFmtId="0" fontId="9" fillId="0" borderId="7" xfId="0" applyFont="1" applyFill="1" applyBorder="1">
      <alignment vertical="center"/>
    </xf>
    <xf numFmtId="0" fontId="9" fillId="0" borderId="1" xfId="0" applyFont="1" applyFill="1" applyBorder="1" applyAlignment="1">
      <alignment horizontal="center" vertical="center"/>
    </xf>
    <xf numFmtId="0" fontId="8" fillId="0" borderId="0" xfId="0" applyFont="1" applyFill="1" applyAlignment="1">
      <alignment horizontal="center" vertical="center"/>
    </xf>
    <xf numFmtId="0" fontId="9" fillId="0" borderId="9" xfId="0" applyFont="1" applyFill="1" applyBorder="1">
      <alignment vertical="center"/>
    </xf>
    <xf numFmtId="0" fontId="8" fillId="0" borderId="10" xfId="0" applyFont="1" applyFill="1" applyBorder="1">
      <alignment vertical="center"/>
    </xf>
    <xf numFmtId="0" fontId="13" fillId="0" borderId="1" xfId="1" applyFont="1" applyFill="1" applyBorder="1">
      <alignment vertical="center"/>
    </xf>
    <xf numFmtId="0" fontId="15" fillId="0" borderId="1" xfId="1" applyFont="1" applyFill="1" applyBorder="1">
      <alignment vertical="center"/>
    </xf>
    <xf numFmtId="0" fontId="10" fillId="0" borderId="1" xfId="1" applyFill="1" applyBorder="1" applyAlignment="1">
      <alignment vertical="center" wrapText="1"/>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3" fontId="0" fillId="0" borderId="1" xfId="0" applyNumberFormat="1" applyBorder="1" applyAlignment="1">
      <alignment horizontal="right" vertical="center" wrapText="1"/>
    </xf>
    <xf numFmtId="0" fontId="0" fillId="0" borderId="1" xfId="0" applyBorder="1" applyAlignment="1">
      <alignment horizontal="left" vertical="center" wrapText="1"/>
    </xf>
    <xf numFmtId="3" fontId="0" fillId="0" borderId="1" xfId="0" applyNumberFormat="1" applyBorder="1" applyAlignment="1">
      <alignment horizontal="center" vertical="center" wrapText="1"/>
    </xf>
    <xf numFmtId="0" fontId="17" fillId="2" borderId="1" xfId="0" applyFont="1" applyFill="1" applyBorder="1" applyAlignment="1">
      <alignment vertical="center" wrapText="1"/>
    </xf>
    <xf numFmtId="0" fontId="17" fillId="0" borderId="1" xfId="0" applyFont="1" applyFill="1" applyBorder="1" applyAlignment="1">
      <alignment vertical="center" wrapText="1"/>
    </xf>
    <xf numFmtId="0" fontId="17" fillId="0" borderId="1" xfId="17" applyFont="1" applyFill="1" applyBorder="1" applyAlignment="1">
      <alignment vertical="center" wrapText="1"/>
    </xf>
    <xf numFmtId="0" fontId="17" fillId="0" borderId="1" xfId="17" applyFont="1" applyFill="1" applyBorder="1" applyAlignment="1">
      <alignment horizontal="center" vertical="center" wrapText="1"/>
    </xf>
    <xf numFmtId="9" fontId="17" fillId="0" borderId="1" xfId="16" applyFont="1" applyFill="1" applyBorder="1" applyAlignment="1">
      <alignment horizontal="center" vertical="center"/>
    </xf>
    <xf numFmtId="3" fontId="17" fillId="0" borderId="1" xfId="17" applyNumberFormat="1" applyFont="1" applyFill="1" applyBorder="1" applyAlignment="1">
      <alignment horizontal="center" vertical="center" wrapText="1"/>
    </xf>
    <xf numFmtId="41" fontId="17" fillId="0" borderId="1" xfId="18" applyFont="1" applyFill="1" applyBorder="1" applyAlignment="1">
      <alignment horizontal="center" vertical="center" wrapText="1"/>
    </xf>
    <xf numFmtId="9" fontId="17" fillId="0" borderId="1" xfId="19" applyFont="1" applyFill="1" applyBorder="1" applyAlignment="1">
      <alignment horizontal="center" vertical="center"/>
    </xf>
    <xf numFmtId="0" fontId="17" fillId="0" borderId="1" xfId="17" applyFont="1" applyFill="1" applyBorder="1" applyAlignment="1">
      <alignment horizontal="left" vertical="center" wrapText="1"/>
    </xf>
    <xf numFmtId="0" fontId="17" fillId="0" borderId="1" xfId="17" applyFont="1" applyFill="1" applyBorder="1" applyAlignment="1">
      <alignment horizontal="center" vertical="center"/>
    </xf>
    <xf numFmtId="0" fontId="8" fillId="0" borderId="1" xfId="0" applyFont="1" applyFill="1" applyBorder="1" applyAlignment="1">
      <alignment vertical="center" wrapText="1"/>
    </xf>
    <xf numFmtId="0" fontId="8" fillId="0" borderId="0" xfId="0" applyFont="1" applyFill="1" applyBorder="1" applyAlignment="1">
      <alignment vertical="center" wrapText="1"/>
    </xf>
    <xf numFmtId="14" fontId="8" fillId="0" borderId="1" xfId="0" applyNumberFormat="1" applyFont="1" applyFill="1" applyBorder="1">
      <alignment vertical="center"/>
    </xf>
    <xf numFmtId="0" fontId="18" fillId="0" borderId="1" xfId="0" applyFont="1" applyFill="1" applyBorder="1" applyAlignment="1">
      <alignment vertical="center" wrapText="1"/>
    </xf>
    <xf numFmtId="0" fontId="19" fillId="0" borderId="1" xfId="28" applyFont="1" applyFill="1" applyBorder="1" applyAlignment="1">
      <alignment vertical="center" wrapText="1"/>
    </xf>
    <xf numFmtId="14" fontId="8" fillId="0" borderId="1" xfId="0" applyNumberFormat="1" applyFont="1" applyFill="1" applyBorder="1" applyAlignment="1">
      <alignment horizontal="center" vertical="center"/>
    </xf>
    <xf numFmtId="14" fontId="8" fillId="0" borderId="1" xfId="28" applyNumberFormat="1" applyFont="1" applyFill="1" applyBorder="1" applyAlignment="1">
      <alignment horizontal="center" vertical="center"/>
    </xf>
    <xf numFmtId="14" fontId="8" fillId="0" borderId="1" xfId="28" applyNumberFormat="1" applyFont="1" applyFill="1" applyBorder="1" applyAlignment="1">
      <alignment horizontal="center" vertical="center"/>
    </xf>
    <xf numFmtId="0" fontId="9" fillId="0" borderId="1" xfId="28" applyFont="1" applyFill="1" applyBorder="1" applyAlignment="1">
      <alignmen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1" applyFill="1" applyBorder="1">
      <alignment vertical="center"/>
    </xf>
    <xf numFmtId="0" fontId="8" fillId="0" borderId="0" xfId="0" applyFont="1" applyFill="1" applyBorder="1" applyAlignment="1">
      <alignment horizontal="center" vertical="center" wrapText="1"/>
    </xf>
    <xf numFmtId="0" fontId="20" fillId="0" borderId="1" xfId="0" applyFont="1" applyFill="1" applyBorder="1" applyAlignment="1">
      <alignment vertical="center"/>
    </xf>
    <xf numFmtId="0" fontId="20" fillId="0" borderId="11" xfId="0" applyFont="1" applyFill="1" applyBorder="1" applyAlignment="1">
      <alignment horizontal="center" vertical="center" wrapText="1"/>
    </xf>
    <xf numFmtId="0" fontId="20" fillId="0" borderId="2" xfId="0" applyFont="1" applyFill="1" applyBorder="1" applyAlignment="1">
      <alignment vertical="center" wrapText="1"/>
    </xf>
    <xf numFmtId="0" fontId="20" fillId="0" borderId="1" xfId="0" applyFont="1" applyFill="1" applyBorder="1" applyAlignment="1">
      <alignment vertical="center" wrapText="1"/>
    </xf>
    <xf numFmtId="0" fontId="21" fillId="0" borderId="1" xfId="1" applyFont="1" applyFill="1" applyBorder="1" applyAlignment="1">
      <alignment vertical="center" wrapText="1"/>
    </xf>
    <xf numFmtId="0" fontId="21" fillId="2" borderId="1" xfId="1" applyFont="1" applyFill="1" applyBorder="1" applyAlignment="1">
      <alignment vertical="center" wrapText="1"/>
    </xf>
    <xf numFmtId="0" fontId="22" fillId="0" borderId="1" xfId="1" applyFont="1" applyFill="1" applyBorder="1" applyAlignment="1">
      <alignment vertical="center" wrapText="1"/>
    </xf>
    <xf numFmtId="0" fontId="23" fillId="0" borderId="1" xfId="0" applyFont="1" applyFill="1" applyBorder="1" applyAlignment="1">
      <alignment horizontal="center" vertical="center"/>
    </xf>
    <xf numFmtId="0" fontId="8" fillId="0" borderId="1" xfId="0" applyFont="1" applyFill="1" applyBorder="1" applyAlignment="1">
      <alignment vertical="center"/>
    </xf>
    <xf numFmtId="3" fontId="8" fillId="0" borderId="1" xfId="0" applyNumberFormat="1" applyFont="1" applyFill="1" applyBorder="1" applyAlignment="1">
      <alignment vertical="center"/>
    </xf>
    <xf numFmtId="3" fontId="1" fillId="0" borderId="1" xfId="0" applyNumberFormat="1" applyFont="1" applyFill="1" applyBorder="1">
      <alignment vertical="center"/>
    </xf>
    <xf numFmtId="3" fontId="8" fillId="0" borderId="1" xfId="0" applyNumberFormat="1" applyFont="1" applyFill="1" applyBorder="1">
      <alignment vertical="center"/>
    </xf>
    <xf numFmtId="0" fontId="8" fillId="0" borderId="1" xfId="0" applyFont="1" applyFill="1" applyBorder="1" applyAlignment="1">
      <alignment horizontal="center" vertical="center" wrapText="1"/>
    </xf>
    <xf numFmtId="0" fontId="10" fillId="0" borderId="0" xfId="1" applyFill="1" applyBorder="1" applyAlignment="1">
      <alignment horizontal="center" vertical="center" wrapText="1"/>
    </xf>
    <xf numFmtId="0" fontId="9" fillId="0" borderId="0" xfId="0" applyFont="1" applyBorder="1" applyAlignment="1">
      <alignment horizontal="center" vertical="center"/>
    </xf>
    <xf numFmtId="0" fontId="9"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1" xfId="2" applyFont="1" applyFill="1" applyBorder="1" applyAlignment="1">
      <alignment horizontal="left" vertical="center"/>
    </xf>
    <xf numFmtId="0" fontId="8" fillId="0" borderId="2" xfId="2" applyFont="1" applyFill="1" applyBorder="1" applyAlignment="1">
      <alignment horizontal="left" vertical="center"/>
    </xf>
    <xf numFmtId="0" fontId="8" fillId="0" borderId="3" xfId="2" applyFont="1" applyFill="1" applyBorder="1" applyAlignment="1">
      <alignment horizontal="left" vertical="center"/>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7" fillId="0" borderId="1" xfId="0" applyFont="1" applyFill="1" applyBorder="1" applyAlignment="1">
      <alignment horizontal="center" vertical="center"/>
    </xf>
    <xf numFmtId="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 xfId="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6" fillId="0" borderId="0" xfId="0" applyFont="1" applyFill="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2" xfId="1" applyFill="1" applyBorder="1" applyAlignment="1">
      <alignment horizontal="center" vertical="center"/>
    </xf>
    <xf numFmtId="0" fontId="8" fillId="0" borderId="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xf>
    <xf numFmtId="0" fontId="9" fillId="0" borderId="5" xfId="0" applyFont="1" applyFill="1" applyBorder="1" applyAlignment="1">
      <alignment horizontal="center" vertical="top" wrapText="1"/>
    </xf>
    <xf numFmtId="0" fontId="9" fillId="0" borderId="6" xfId="0" applyFont="1" applyFill="1" applyBorder="1" applyAlignment="1">
      <alignment horizontal="center" vertical="top"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7"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8" xfId="1" applyFill="1" applyBorder="1" applyAlignment="1">
      <alignment horizontal="center" vertical="center" wrapText="1"/>
    </xf>
    <xf numFmtId="0" fontId="9" fillId="0" borderId="1" xfId="0" applyFont="1" applyFill="1" applyBorder="1" applyAlignment="1">
      <alignment horizontal="center" vertical="top"/>
    </xf>
    <xf numFmtId="0" fontId="13" fillId="0" borderId="1" xfId="1" applyFont="1" applyFill="1" applyBorder="1" applyAlignment="1">
      <alignment horizontal="center" vertical="center" wrapText="1"/>
    </xf>
    <xf numFmtId="0" fontId="9" fillId="0" borderId="0" xfId="0" applyFont="1" applyFill="1" applyAlignment="1">
      <alignment horizontal="center" vertical="center"/>
    </xf>
    <xf numFmtId="0" fontId="8" fillId="0" borderId="1" xfId="17" applyFont="1" applyFill="1" applyBorder="1" applyAlignment="1">
      <alignment horizontal="center" vertical="center"/>
    </xf>
    <xf numFmtId="0" fontId="9" fillId="0" borderId="12"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cellXfs>
  <cellStyles count="36">
    <cellStyle name="Hipervínculo" xfId="1" builtinId="8"/>
    <cellStyle name="Hipervínculo 2" xfId="12"/>
    <cellStyle name="Millares [0] 2" xfId="3"/>
    <cellStyle name="Millares [0] 2 2" xfId="21"/>
    <cellStyle name="Millares [0] 2 3" xfId="29"/>
    <cellStyle name="Millares [0] 3" xfId="18"/>
    <cellStyle name="Millares [0] 6" xfId="14"/>
    <cellStyle name="Millares [0] 6 2" xfId="26"/>
    <cellStyle name="Millares [0] 6 3" xfId="34"/>
    <cellStyle name="Millares 2" xfId="5"/>
    <cellStyle name="Millares 2 2" xfId="10"/>
    <cellStyle name="Millares 2 3" xfId="23"/>
    <cellStyle name="Millares 2 4" xfId="31"/>
    <cellStyle name="Millares 4" xfId="11"/>
    <cellStyle name="Normal" xfId="0" builtinId="0"/>
    <cellStyle name="Normal 2" xfId="7"/>
    <cellStyle name="Normal 2 2" xfId="9"/>
    <cellStyle name="Normal 3" xfId="8"/>
    <cellStyle name="Normal 4" xfId="6"/>
    <cellStyle name="Normal 4 2" xfId="24"/>
    <cellStyle name="Normal 4 3" xfId="32"/>
    <cellStyle name="Normal 5" xfId="2"/>
    <cellStyle name="Normal 5 2" xfId="20"/>
    <cellStyle name="Normal 5 3" xfId="28"/>
    <cellStyle name="Normal 6" xfId="17"/>
    <cellStyle name="Normal 7" xfId="13"/>
    <cellStyle name="Normal 7 2" xfId="25"/>
    <cellStyle name="Normal 7 3" xfId="33"/>
    <cellStyle name="Normal 8" xfId="15"/>
    <cellStyle name="Normal 8 2" xfId="27"/>
    <cellStyle name="Normal 8 3" xfId="35"/>
    <cellStyle name="Porcentaje" xfId="16" builtinId="5"/>
    <cellStyle name="Porcentaje 2" xfId="4"/>
    <cellStyle name="Porcentaje 2 2" xfId="22"/>
    <cellStyle name="Porcentaje 2 3" xfId="30"/>
    <cellStyle name="Porcentaje 3"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5189/14</a:t>
            </a:r>
          </a:p>
        </c:rich>
      </c:tx>
      <c:layout>
        <c:manualLayout>
          <c:xMode val="edge"/>
          <c:yMode val="edge"/>
          <c:x val="0.12062436140200784"/>
          <c:y val="1.1805563301988169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31569356955380579"/>
          <c:y val="0.17171296296296298"/>
          <c:w val="0.63970231846019243"/>
          <c:h val="0.6976232705314549"/>
        </c:manualLayout>
      </c:layout>
      <c:barChart>
        <c:barDir val="bar"/>
        <c:grouping val="clustered"/>
        <c:varyColors val="0"/>
        <c:ser>
          <c:idx val="0"/>
          <c:order val="0"/>
          <c:tx>
            <c:strRef>
              <c:f>Hoja1!$A$48</c:f>
              <c:strCache>
                <c:ptCount val="1"/>
                <c:pt idx="0">
                  <c:v>Enero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572D-42FB-A933-4FD1F51980C7}"/>
            </c:ext>
          </c:extLst>
        </c:ser>
        <c:ser>
          <c:idx val="1"/>
          <c:order val="1"/>
          <c:tx>
            <c:strRef>
              <c:f>Hoja1!$A$49</c:f>
              <c:strCache>
                <c:ptCount val="1"/>
                <c:pt idx="0">
                  <c:v>Febrero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Hoja1!$B$49</c:f>
              <c:numCache>
                <c:formatCode>0%</c:formatCode>
                <c:ptCount val="1"/>
                <c:pt idx="0">
                  <c:v>1</c:v>
                </c:pt>
              </c:numCache>
            </c:numRef>
          </c:val>
          <c:extLst>
            <c:ext xmlns:c16="http://schemas.microsoft.com/office/drawing/2014/chart" uri="{C3380CC4-5D6E-409C-BE32-E72D297353CC}">
              <c16:uniqueId val="{00000001-572D-42FB-A933-4FD1F51980C7}"/>
            </c:ext>
          </c:extLst>
        </c:ser>
        <c:dLbls>
          <c:dLblPos val="inEnd"/>
          <c:showLegendKey val="0"/>
          <c:showVal val="1"/>
          <c:showCatName val="0"/>
          <c:showSerName val="0"/>
          <c:showPercent val="0"/>
          <c:showBubbleSize val="0"/>
        </c:dLbls>
        <c:gapWidth val="115"/>
        <c:overlap val="-20"/>
        <c:axId val="468264656"/>
        <c:axId val="468259736"/>
        <c:extLst>
          <c:ext xmlns:c15="http://schemas.microsoft.com/office/drawing/2012/chart" uri="{02D57815-91ED-43cb-92C2-25804820EDAC}">
            <c15:filteredBarSeries>
              <c15:ser>
                <c:idx val="2"/>
                <c:order val="2"/>
                <c:tx>
                  <c:strRef>
                    <c:extLst>
                      <c:ext uri="{02D57815-91ED-43cb-92C2-25804820EDAC}">
                        <c15:formulaRef>
                          <c15:sqref>Hoja1!$A$50</c15:sqref>
                        </c15:formulaRef>
                      </c:ext>
                    </c:extLst>
                    <c:strCache>
                      <c:ptCount val="1"/>
                      <c:pt idx="0">
                        <c:v>Marzo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Hoja1!$B$45:$B$47</c15:sqref>
                        </c15:formulaRef>
                      </c:ext>
                    </c:extLst>
                    <c:strCache>
                      <c:ptCount val="3"/>
                      <c:pt idx="2">
                        <c:v>Nivel de Cumplimiento</c:v>
                      </c:pt>
                    </c:strCache>
                  </c:strRef>
                </c:cat>
                <c:val>
                  <c:numRef>
                    <c:extLst>
                      <c:ext uri="{02D57815-91ED-43cb-92C2-25804820EDAC}">
                        <c15:formulaRef>
                          <c15:sqref>Hoja1!$B$50</c15:sqref>
                        </c15:formulaRef>
                      </c:ext>
                    </c:extLst>
                    <c:numCache>
                      <c:formatCode>General</c:formatCode>
                      <c:ptCount val="1"/>
                      <c:pt idx="0">
                        <c:v>0</c:v>
                      </c:pt>
                    </c:numCache>
                  </c:numRef>
                </c:val>
                <c:extLst>
                  <c:ext xmlns:c16="http://schemas.microsoft.com/office/drawing/2014/chart" uri="{C3380CC4-5D6E-409C-BE32-E72D297353CC}">
                    <c16:uniqueId val="{00000002-572D-42FB-A933-4FD1F51980C7}"/>
                  </c:ext>
                </c:extLst>
              </c15:ser>
            </c15:filteredBarSeries>
          </c:ext>
        </c:extLst>
      </c:barChart>
      <c:catAx>
        <c:axId val="468264656"/>
        <c:scaling>
          <c:orientation val="minMax"/>
        </c:scaling>
        <c:delete val="1"/>
        <c:axPos val="l"/>
        <c:numFmt formatCode="General" sourceLinked="1"/>
        <c:majorTickMark val="out"/>
        <c:minorTickMark val="none"/>
        <c:tickLblPos val="nextTo"/>
        <c:crossAx val="468259736"/>
        <c:crosses val="autoZero"/>
        <c:auto val="1"/>
        <c:lblAlgn val="ctr"/>
        <c:lblOffset val="100"/>
        <c:noMultiLvlLbl val="0"/>
      </c:catAx>
      <c:valAx>
        <c:axId val="468259736"/>
        <c:scaling>
          <c:orientation val="minMax"/>
        </c:scaling>
        <c:delete val="1"/>
        <c:axPos val="b"/>
        <c:numFmt formatCode="0%" sourceLinked="1"/>
        <c:majorTickMark val="out"/>
        <c:minorTickMark val="none"/>
        <c:tickLblPos val="nextTo"/>
        <c:crossAx val="468264656"/>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egendEntry>
        <c:idx val="1"/>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0.19321142071114683"/>
          <c:y val="0.29473238448178368"/>
          <c:w val="0.11337496142232228"/>
          <c:h val="0.43081276759027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PY"/>
              <a:t>Nivel de Cumplimiento de Mínimo de Información Disponible - Transparencia Activa Ley 5282/14</a:t>
            </a:r>
          </a:p>
        </c:rich>
      </c:tx>
      <c:layout>
        <c:manualLayout>
          <c:xMode val="edge"/>
          <c:yMode val="edge"/>
          <c:x val="0.1123084977743138"/>
          <c:y val="0"/>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PY"/>
        </a:p>
      </c:txPr>
    </c:title>
    <c:autoTitleDeleted val="0"/>
    <c:plotArea>
      <c:layout>
        <c:manualLayout>
          <c:layoutTarget val="inner"/>
          <c:xMode val="edge"/>
          <c:yMode val="edge"/>
          <c:x val="0.31569356955380579"/>
          <c:y val="0.17171296296296298"/>
          <c:w val="0.63970231846019243"/>
          <c:h val="0.61498432487605714"/>
        </c:manualLayout>
      </c:layout>
      <c:barChart>
        <c:barDir val="bar"/>
        <c:grouping val="clustered"/>
        <c:varyColors val="0"/>
        <c:ser>
          <c:idx val="0"/>
          <c:order val="0"/>
          <c:tx>
            <c:strRef>
              <c:f>Hoja1!$A$48</c:f>
              <c:strCache>
                <c:ptCount val="1"/>
                <c:pt idx="0">
                  <c:v>Enero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Hoja1!$B$45:$B$47</c:f>
              <c:strCache>
                <c:ptCount val="3"/>
                <c:pt idx="2">
                  <c:v>Nivel de Cumplimiento</c:v>
                </c:pt>
              </c:strCache>
            </c:strRef>
          </c:cat>
          <c:val>
            <c:numRef>
              <c:f>Hoja1!$B$48</c:f>
              <c:numCache>
                <c:formatCode>0%</c:formatCode>
                <c:ptCount val="1"/>
                <c:pt idx="0">
                  <c:v>1</c:v>
                </c:pt>
              </c:numCache>
            </c:numRef>
          </c:val>
          <c:extLst>
            <c:ext xmlns:c16="http://schemas.microsoft.com/office/drawing/2014/chart" uri="{C3380CC4-5D6E-409C-BE32-E72D297353CC}">
              <c16:uniqueId val="{00000000-C307-4D35-9C71-FC8E47F83C04}"/>
            </c:ext>
          </c:extLst>
        </c:ser>
        <c:dLbls>
          <c:dLblPos val="inEnd"/>
          <c:showLegendKey val="0"/>
          <c:showVal val="1"/>
          <c:showCatName val="0"/>
          <c:showSerName val="0"/>
          <c:showPercent val="0"/>
          <c:showBubbleSize val="0"/>
        </c:dLbls>
        <c:gapWidth val="115"/>
        <c:overlap val="-20"/>
        <c:axId val="468264656"/>
        <c:axId val="468259736"/>
        <c:extLst>
          <c:ext xmlns:c15="http://schemas.microsoft.com/office/drawing/2012/chart" uri="{02D57815-91ED-43cb-92C2-25804820EDAC}">
            <c15:filteredBarSeries>
              <c15:ser>
                <c:idx val="2"/>
                <c:order val="1"/>
                <c:tx>
                  <c:strRef>
                    <c:extLst>
                      <c:ext uri="{02D57815-91ED-43cb-92C2-25804820EDAC}">
                        <c15:formulaRef>
                          <c15:sqref>Hoja1!$A$50</c15:sqref>
                        </c15:formulaRef>
                      </c:ext>
                    </c:extLst>
                    <c:strCache>
                      <c:ptCount val="1"/>
                      <c:pt idx="0">
                        <c:v>Marzo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PY"/>
                    </a:p>
                  </c:txPr>
                  <c:dLblPos val="in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Hoja1!$B$45:$B$47</c15:sqref>
                        </c15:formulaRef>
                      </c:ext>
                    </c:extLst>
                    <c:strCache>
                      <c:ptCount val="3"/>
                      <c:pt idx="2">
                        <c:v>Nivel de Cumplimiento</c:v>
                      </c:pt>
                    </c:strCache>
                  </c:strRef>
                </c:cat>
                <c:val>
                  <c:numRef>
                    <c:extLst>
                      <c:ext uri="{02D57815-91ED-43cb-92C2-25804820EDAC}">
                        <c15:formulaRef>
                          <c15:sqref>Hoja1!$B$50</c15:sqref>
                        </c15:formulaRef>
                      </c:ext>
                    </c:extLst>
                    <c:numCache>
                      <c:formatCode>General</c:formatCode>
                      <c:ptCount val="1"/>
                      <c:pt idx="0">
                        <c:v>0</c:v>
                      </c:pt>
                    </c:numCache>
                  </c:numRef>
                </c:val>
                <c:extLst>
                  <c:ext xmlns:c16="http://schemas.microsoft.com/office/drawing/2014/chart" uri="{C3380CC4-5D6E-409C-BE32-E72D297353CC}">
                    <c16:uniqueId val="{00000002-C307-4D35-9C71-FC8E47F83C04}"/>
                  </c:ext>
                </c:extLst>
              </c15:ser>
            </c15:filteredBarSeries>
          </c:ext>
        </c:extLst>
      </c:barChart>
      <c:catAx>
        <c:axId val="468264656"/>
        <c:scaling>
          <c:orientation val="minMax"/>
        </c:scaling>
        <c:delete val="1"/>
        <c:axPos val="l"/>
        <c:numFmt formatCode="General" sourceLinked="1"/>
        <c:majorTickMark val="out"/>
        <c:minorTickMark val="none"/>
        <c:tickLblPos val="nextTo"/>
        <c:crossAx val="468259736"/>
        <c:crosses val="autoZero"/>
        <c:auto val="1"/>
        <c:lblAlgn val="ctr"/>
        <c:lblOffset val="100"/>
        <c:noMultiLvlLbl val="0"/>
      </c:catAx>
      <c:valAx>
        <c:axId val="468259736"/>
        <c:scaling>
          <c:orientation val="minMax"/>
        </c:scaling>
        <c:delete val="1"/>
        <c:axPos val="b"/>
        <c:numFmt formatCode="0%" sourceLinked="1"/>
        <c:majorTickMark val="out"/>
        <c:minorTickMark val="none"/>
        <c:tickLblPos val="nextTo"/>
        <c:crossAx val="468264656"/>
        <c:crosses val="autoZero"/>
        <c:crossBetween val="between"/>
      </c:valAx>
      <c:spPr>
        <a:noFill/>
        <a:ln>
          <a:noFill/>
        </a:ln>
        <a:effectLst/>
      </c:spPr>
    </c:plotArea>
    <c:legend>
      <c:legendPos val="r"/>
      <c:legendEntry>
        <c:idx val="0"/>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Entry>
      <c:layout>
        <c:manualLayout>
          <c:xMode val="edge"/>
          <c:yMode val="edge"/>
          <c:x val="0.20746714041209455"/>
          <c:y val="0.27615359632979208"/>
          <c:w val="0.11337496142232228"/>
          <c:h val="0.430812767590273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Hoja1!$A$65</c:f>
              <c:strCache>
                <c:ptCount val="1"/>
                <c:pt idx="0">
                  <c:v>Enero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Hoja1!$B$65</c:f>
              <c:numCache>
                <c:formatCode>General</c:formatCode>
                <c:ptCount val="1"/>
                <c:pt idx="0">
                  <c:v>1</c:v>
                </c:pt>
              </c:numCache>
            </c:numRef>
          </c:val>
          <c:extLst>
            <c:ext xmlns:c16="http://schemas.microsoft.com/office/drawing/2014/chart" uri="{C3380CC4-5D6E-409C-BE32-E72D297353CC}">
              <c16:uniqueId val="{00000000-2D42-408B-9151-F0232B14FE03}"/>
            </c:ext>
          </c:extLst>
        </c:ser>
        <c:ser>
          <c:idx val="1"/>
          <c:order val="1"/>
          <c:tx>
            <c:strRef>
              <c:f>Hoja1!$A$66</c:f>
              <c:strCache>
                <c:ptCount val="1"/>
                <c:pt idx="0">
                  <c:v>Febrero</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Hoja1!$B$66</c:f>
              <c:numCache>
                <c:formatCode>General</c:formatCode>
                <c:ptCount val="1"/>
                <c:pt idx="0">
                  <c:v>1</c:v>
                </c:pt>
              </c:numCache>
            </c:numRef>
          </c:val>
          <c:extLst>
            <c:ext xmlns:c16="http://schemas.microsoft.com/office/drawing/2014/chart" uri="{C3380CC4-5D6E-409C-BE32-E72D297353CC}">
              <c16:uniqueId val="{00000001-2D42-408B-9151-F0232B14FE03}"/>
            </c:ext>
          </c:extLst>
        </c:ser>
        <c:ser>
          <c:idx val="2"/>
          <c:order val="2"/>
          <c:tx>
            <c:strRef>
              <c:f>Hoja1!$A$67</c:f>
              <c:strCache>
                <c:ptCount val="1"/>
                <c:pt idx="0">
                  <c:v>Marzo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PY"/>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Hoja1!$B$64</c:f>
              <c:strCache>
                <c:ptCount val="1"/>
                <c:pt idx="0">
                  <c:v>Cantidad de Consultas</c:v>
                </c:pt>
              </c:strCache>
            </c:strRef>
          </c:cat>
          <c:val>
            <c:numRef>
              <c:f>Hoja1!$B$67</c:f>
              <c:numCache>
                <c:formatCode>General</c:formatCode>
                <c:ptCount val="1"/>
                <c:pt idx="0">
                  <c:v>13</c:v>
                </c:pt>
              </c:numCache>
            </c:numRef>
          </c:val>
          <c:extLst>
            <c:ext xmlns:c16="http://schemas.microsoft.com/office/drawing/2014/chart" uri="{C3380CC4-5D6E-409C-BE32-E72D297353CC}">
              <c16:uniqueId val="{00000002-2D42-408B-9151-F0232B14FE03}"/>
            </c:ext>
          </c:extLst>
        </c:ser>
        <c:dLbls>
          <c:showLegendKey val="0"/>
          <c:showVal val="0"/>
          <c:showCatName val="0"/>
          <c:showSerName val="0"/>
          <c:showPercent val="0"/>
          <c:showBubbleSize val="0"/>
        </c:dLbls>
        <c:gapWidth val="115"/>
        <c:overlap val="-20"/>
        <c:axId val="472883912"/>
        <c:axId val="472885224"/>
      </c:barChart>
      <c:catAx>
        <c:axId val="472883912"/>
        <c:scaling>
          <c:orientation val="minMax"/>
        </c:scaling>
        <c:delete val="1"/>
        <c:axPos val="l"/>
        <c:numFmt formatCode="General" sourceLinked="1"/>
        <c:majorTickMark val="out"/>
        <c:minorTickMark val="none"/>
        <c:tickLblPos val="nextTo"/>
        <c:crossAx val="472885224"/>
        <c:crosses val="autoZero"/>
        <c:auto val="1"/>
        <c:lblAlgn val="ctr"/>
        <c:lblOffset val="100"/>
        <c:noMultiLvlLbl val="0"/>
      </c:catAx>
      <c:valAx>
        <c:axId val="472885224"/>
        <c:scaling>
          <c:orientation val="minMax"/>
        </c:scaling>
        <c:delete val="1"/>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72883912"/>
        <c:crosses val="autoZero"/>
        <c:crossBetween val="between"/>
      </c:valAx>
      <c:spPr>
        <a:noFill/>
        <a:ln>
          <a:noFill/>
        </a:ln>
        <a:effectLst/>
      </c:spPr>
    </c:plotArea>
    <c:legend>
      <c:legendPos val="l"/>
      <c:layout>
        <c:manualLayout>
          <c:xMode val="edge"/>
          <c:yMode val="edge"/>
          <c:x val="6.3999994624672363E-3"/>
          <c:y val="0.19880755646284956"/>
          <c:w val="7.1538639660796668E-2"/>
          <c:h val="0.61884514435695537"/>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PY"/>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PY"/>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000" b="0" i="0" u="none" strike="noStrike" kern="1200" spc="0" baseline="0">
                <a:solidFill>
                  <a:schemeClr val="tx1">
                    <a:lumMod val="65000"/>
                    <a:lumOff val="35000"/>
                  </a:schemeClr>
                </a:solidFill>
                <a:latin typeface="+mn-lt"/>
                <a:ea typeface="+mn-ea"/>
                <a:cs typeface="+mn-cs"/>
              </a:defRPr>
            </a:pPr>
            <a:r>
              <a:rPr lang="es-PY" sz="1000"/>
              <a:t>Ejecución de</a:t>
            </a:r>
            <a:r>
              <a:rPr lang="es-PY" sz="1000" baseline="0"/>
              <a:t> metas</a:t>
            </a:r>
            <a:endParaRPr lang="es-PY" sz="1000"/>
          </a:p>
        </c:rich>
      </c:tx>
      <c:overlay val="0"/>
      <c:spPr>
        <a:noFill/>
        <a:ln>
          <a:noFill/>
        </a:ln>
        <a:effectLst/>
      </c:sp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[1]GABINETE!$C$13:$C$15</c:f>
              <c:strCache>
                <c:ptCount val="3"/>
                <c:pt idx="0">
                  <c:v>264 estaciones de servicio habilitadas para Dic-2022.</c:v>
                </c:pt>
                <c:pt idx="1">
                  <c:v>10  EESS propias para el 2022</c:v>
                </c:pt>
                <c:pt idx="2">
                  <c:v>28.270 m3 de alcohol producidos para Dic-2022.</c:v>
                </c:pt>
              </c:strCache>
            </c:strRef>
          </c:cat>
          <c:val>
            <c:numRef>
              <c:f>[1]GABINETE!$F$13:$F$15</c:f>
              <c:numCache>
                <c:formatCode>General</c:formatCode>
                <c:ptCount val="3"/>
                <c:pt idx="0">
                  <c:v>0.86363636363636398</c:v>
                </c:pt>
                <c:pt idx="1">
                  <c:v>0.6</c:v>
                </c:pt>
                <c:pt idx="2">
                  <c:v>0</c:v>
                </c:pt>
              </c:numCache>
            </c:numRef>
          </c:val>
          <c:extLst>
            <c:ext xmlns:c16="http://schemas.microsoft.com/office/drawing/2014/chart" uri="{C3380CC4-5D6E-409C-BE32-E72D297353CC}">
              <c16:uniqueId val="{00000000-06EA-4081-B49B-6325D13F195C}"/>
            </c:ext>
          </c:extLst>
        </c:ser>
        <c:dLbls>
          <c:showLegendKey val="0"/>
          <c:showVal val="0"/>
          <c:showCatName val="0"/>
          <c:showSerName val="0"/>
          <c:showPercent val="0"/>
          <c:showBubbleSize val="0"/>
        </c:dLbls>
        <c:gapWidth val="50"/>
        <c:axId val="81715968"/>
        <c:axId val="81717504"/>
      </c:barChart>
      <c:catAx>
        <c:axId val="8171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PY"/>
          </a:p>
        </c:txPr>
        <c:crossAx val="81717504"/>
        <c:crosses val="autoZero"/>
        <c:auto val="1"/>
        <c:lblAlgn val="l"/>
        <c:lblOffset val="100"/>
        <c:noMultiLvlLbl val="0"/>
      </c:catAx>
      <c:valAx>
        <c:axId val="8171750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s-ES" sz="800" b="0" i="0" u="none" strike="noStrike" kern="1200" baseline="0">
                <a:solidFill>
                  <a:schemeClr val="tx1">
                    <a:lumMod val="65000"/>
                    <a:lumOff val="35000"/>
                  </a:schemeClr>
                </a:solidFill>
                <a:latin typeface="+mn-lt"/>
                <a:ea typeface="+mn-ea"/>
                <a:cs typeface="+mn-cs"/>
              </a:defRPr>
            </a:pPr>
            <a:endParaRPr lang="es-PY"/>
          </a:p>
        </c:txPr>
        <c:crossAx val="81715968"/>
        <c:crosses val="autoZero"/>
        <c:crossBetween val="between"/>
      </c:valAx>
      <c:spPr>
        <a:noFill/>
        <a:ln cmpd="sng">
          <a:solidFill>
            <a:schemeClr val="accent1"/>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000000000000078" l="0.70000000000000062" r="0.70000000000000062" t="0.7500000000000007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PY" b="1"/>
              <a:t>Ventas</a:t>
            </a:r>
            <a:r>
              <a:rPr lang="es-PY"/>
              <a:t> </a:t>
            </a:r>
            <a:r>
              <a:rPr lang="es-PY" b="1"/>
              <a:t> PETROPAR 2022</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PY"/>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72003499562554"/>
          <c:y val="0.13930555555555557"/>
          <c:w val="0.7478296328838725"/>
          <c:h val="0.77644322420223788"/>
        </c:manualLayout>
      </c:layout>
      <c:bar3DChart>
        <c:barDir val="col"/>
        <c:grouping val="standard"/>
        <c:varyColors val="0"/>
        <c:ser>
          <c:idx val="0"/>
          <c:order val="0"/>
          <c:spPr>
            <a:solidFill>
              <a:schemeClr val="accent1"/>
            </a:solidFill>
            <a:ln>
              <a:noFill/>
            </a:ln>
            <a:effectLst/>
            <a:sp3d/>
          </c:spPr>
          <c:invertIfNegative val="0"/>
          <c:dPt>
            <c:idx val="0"/>
            <c:invertIfNegative val="0"/>
            <c:bubble3D val="0"/>
            <c:spPr>
              <a:solidFill>
                <a:schemeClr val="accent6">
                  <a:lumMod val="40000"/>
                  <a:lumOff val="60000"/>
                </a:schemeClr>
              </a:solidFill>
              <a:ln>
                <a:noFill/>
              </a:ln>
              <a:effectLst/>
              <a:sp3d/>
            </c:spPr>
            <c:extLst>
              <c:ext xmlns:c16="http://schemas.microsoft.com/office/drawing/2014/chart" uri="{C3380CC4-5D6E-409C-BE32-E72D297353CC}">
                <c16:uniqueId val="{00000001-B20D-40DB-BAA8-9520E4DDC5EB}"/>
              </c:ext>
            </c:extLst>
          </c:dPt>
          <c:dPt>
            <c:idx val="1"/>
            <c:invertIfNegative val="0"/>
            <c:bubble3D val="0"/>
            <c:spPr>
              <a:solidFill>
                <a:schemeClr val="accent6">
                  <a:lumMod val="40000"/>
                  <a:lumOff val="60000"/>
                </a:schemeClr>
              </a:solidFill>
              <a:ln>
                <a:noFill/>
              </a:ln>
              <a:effectLst/>
              <a:sp3d/>
            </c:spPr>
            <c:extLst>
              <c:ext xmlns:c16="http://schemas.microsoft.com/office/drawing/2014/chart" uri="{C3380CC4-5D6E-409C-BE32-E72D297353CC}">
                <c16:uniqueId val="{00000003-B20D-40DB-BAA8-9520E4DDC5EB}"/>
              </c:ext>
            </c:extLst>
          </c:dPt>
          <c:dPt>
            <c:idx val="2"/>
            <c:invertIfNegative val="0"/>
            <c:bubble3D val="0"/>
            <c:spPr>
              <a:solidFill>
                <a:schemeClr val="accent6">
                  <a:lumMod val="40000"/>
                  <a:lumOff val="60000"/>
                </a:schemeClr>
              </a:solidFill>
              <a:ln>
                <a:noFill/>
              </a:ln>
              <a:effectLst/>
              <a:sp3d/>
            </c:spPr>
            <c:extLst>
              <c:ext xmlns:c16="http://schemas.microsoft.com/office/drawing/2014/chart" uri="{C3380CC4-5D6E-409C-BE32-E72D297353CC}">
                <c16:uniqueId val="{00000005-B20D-40DB-BAA8-9520E4DDC5EB}"/>
              </c:ext>
            </c:extLst>
          </c:dPt>
          <c:dLbls>
            <c:dLbl>
              <c:idx val="0"/>
              <c:layout>
                <c:manualLayout>
                  <c:x val="0"/>
                  <c:y val="-7.40740740740740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20D-40DB-BAA8-9520E4DDC5EB}"/>
                </c:ext>
              </c:extLst>
            </c:dLbl>
            <c:dLbl>
              <c:idx val="1"/>
              <c:layout>
                <c:manualLayout>
                  <c:x val="-2.3834560375287353E-3"/>
                  <c:y val="-6.523955147808362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20D-40DB-BAA8-9520E4DDC5EB}"/>
                </c:ext>
              </c:extLst>
            </c:dLbl>
            <c:dLbl>
              <c:idx val="2"/>
              <c:layout>
                <c:manualLayout>
                  <c:x val="0"/>
                  <c:y val="-7.407407407407411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20D-40DB-BAA8-9520E4DDC5E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PY"/>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[2]Sheet1!$B$17:$D$17</c:f>
              <c:strCache>
                <c:ptCount val="3"/>
                <c:pt idx="0">
                  <c:v>Enero</c:v>
                </c:pt>
                <c:pt idx="1">
                  <c:v>Febrero</c:v>
                </c:pt>
                <c:pt idx="2">
                  <c:v>Marzo</c:v>
                </c:pt>
              </c:strCache>
            </c:strRef>
          </c:cat>
          <c:val>
            <c:numRef>
              <c:f>[2]Sheet1!$B$24:$D$24</c:f>
              <c:numCache>
                <c:formatCode>General</c:formatCode>
                <c:ptCount val="3"/>
                <c:pt idx="0">
                  <c:v>40105168.07</c:v>
                </c:pt>
                <c:pt idx="1">
                  <c:v>48556236.780000001</c:v>
                </c:pt>
                <c:pt idx="2">
                  <c:v>62663219.549999997</c:v>
                </c:pt>
              </c:numCache>
            </c:numRef>
          </c:val>
          <c:shape val="cylinder"/>
          <c:extLst>
            <c:ext xmlns:c16="http://schemas.microsoft.com/office/drawing/2014/chart" uri="{C3380CC4-5D6E-409C-BE32-E72D297353CC}">
              <c16:uniqueId val="{00000006-B20D-40DB-BAA8-9520E4DDC5EB}"/>
            </c:ext>
          </c:extLst>
        </c:ser>
        <c:dLbls>
          <c:showLegendKey val="0"/>
          <c:showVal val="0"/>
          <c:showCatName val="0"/>
          <c:showSerName val="0"/>
          <c:showPercent val="0"/>
          <c:showBubbleSize val="0"/>
        </c:dLbls>
        <c:gapWidth val="150"/>
        <c:shape val="box"/>
        <c:axId val="347276560"/>
        <c:axId val="468558560"/>
        <c:axId val="468686600"/>
      </c:bar3DChart>
      <c:catAx>
        <c:axId val="347276560"/>
        <c:scaling>
          <c:orientation val="minMax"/>
        </c:scaling>
        <c:delete val="0"/>
        <c:axPos val="b"/>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PY"/>
          </a:p>
        </c:txPr>
        <c:crossAx val="468558560"/>
        <c:crosses val="autoZero"/>
        <c:auto val="1"/>
        <c:lblAlgn val="ctr"/>
        <c:lblOffset val="100"/>
        <c:noMultiLvlLbl val="0"/>
      </c:catAx>
      <c:valAx>
        <c:axId val="468558560"/>
        <c:scaling>
          <c:orientation val="minMax"/>
          <c:max val="4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m3</a:t>
                </a:r>
              </a:p>
            </c:rich>
          </c:tx>
          <c:layout>
            <c:manualLayout>
              <c:xMode val="edge"/>
              <c:yMode val="edge"/>
              <c:x val="5.2242798094956654E-2"/>
              <c:y val="0.5074314334561390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PY"/>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347276560"/>
        <c:crosses val="autoZero"/>
        <c:crossBetween val="between"/>
        <c:majorUnit val="8000"/>
        <c:minorUnit val="4000"/>
      </c:valAx>
      <c:serAx>
        <c:axId val="468686600"/>
        <c:scaling>
          <c:orientation val="minMax"/>
        </c:scaling>
        <c:delete val="1"/>
        <c:axPos val="b"/>
        <c:majorTickMark val="none"/>
        <c:minorTickMark val="none"/>
        <c:tickLblPos val="nextTo"/>
        <c:crossAx val="468558560"/>
        <c:crosses val="autoZero"/>
      </c:ser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PY"/>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313764</xdr:colOff>
      <xdr:row>50</xdr:row>
      <xdr:rowOff>67235</xdr:rowOff>
    </xdr:from>
    <xdr:to>
      <xdr:col>6</xdr:col>
      <xdr:colOff>1792940</xdr:colOff>
      <xdr:row>50</xdr:row>
      <xdr:rowOff>1019735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582706</xdr:colOff>
      <xdr:row>57</xdr:row>
      <xdr:rowOff>89647</xdr:rowOff>
    </xdr:from>
    <xdr:to>
      <xdr:col>6</xdr:col>
      <xdr:colOff>2061882</xdr:colOff>
      <xdr:row>57</xdr:row>
      <xdr:rowOff>829234</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47624</xdr:colOff>
      <xdr:row>67</xdr:row>
      <xdr:rowOff>38100</xdr:rowOff>
    </xdr:from>
    <xdr:to>
      <xdr:col>6</xdr:col>
      <xdr:colOff>2571750</xdr:colOff>
      <xdr:row>67</xdr:row>
      <xdr:rowOff>1581150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74</xdr:row>
      <xdr:rowOff>28575</xdr:rowOff>
    </xdr:from>
    <xdr:to>
      <xdr:col>6</xdr:col>
      <xdr:colOff>2552700</xdr:colOff>
      <xdr:row>74</xdr:row>
      <xdr:rowOff>1990725</xdr:rowOff>
    </xdr:to>
    <xdr:graphicFrame macro="">
      <xdr:nvGraphicFramePr>
        <xdr:cNvPr id="5" name="Gráfico 4">
          <a:extLst>
            <a:ext uri="{FF2B5EF4-FFF2-40B4-BE49-F238E27FC236}">
              <a16:creationId xmlns:a16="http://schemas.microsoft.com/office/drawing/2014/main" id="{6CA0C6D5-D9A9-473C-BAD6-7F791F3BD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66675</xdr:colOff>
      <xdr:row>203</xdr:row>
      <xdr:rowOff>104775</xdr:rowOff>
    </xdr:from>
    <xdr:to>
      <xdr:col>6</xdr:col>
      <xdr:colOff>2562225</xdr:colOff>
      <xdr:row>203</xdr:row>
      <xdr:rowOff>3248025</xdr:rowOff>
    </xdr:to>
    <xdr:graphicFrame macro="">
      <xdr:nvGraphicFramePr>
        <xdr:cNvPr id="7" name="Gráfico 6">
          <a:extLst>
            <a:ext uri="{FF2B5EF4-FFF2-40B4-BE49-F238E27FC236}">
              <a16:creationId xmlns:a16="http://schemas.microsoft.com/office/drawing/2014/main" id="{4161DCE0-87D4-4248-B65B-1E6D9E468A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1564341</xdr:colOff>
      <xdr:row>179</xdr:row>
      <xdr:rowOff>276786</xdr:rowOff>
    </xdr:from>
    <xdr:to>
      <xdr:col>6</xdr:col>
      <xdr:colOff>437030</xdr:colOff>
      <xdr:row>179</xdr:row>
      <xdr:rowOff>4123764</xdr:rowOff>
    </xdr:to>
    <xdr:pic>
      <xdr:nvPicPr>
        <xdr:cNvPr id="8" name="1 Imagen"/>
        <xdr:cNvPicPr/>
      </xdr:nvPicPr>
      <xdr:blipFill>
        <a:blip xmlns:r="http://schemas.openxmlformats.org/officeDocument/2006/relationships" r:embed="rId6"/>
        <a:srcRect l="20027" t="35881" r="19552" b="25265"/>
        <a:stretch>
          <a:fillRect/>
        </a:stretch>
      </xdr:blipFill>
      <xdr:spPr bwMode="auto">
        <a:xfrm>
          <a:off x="2561665" y="56563933"/>
          <a:ext cx="7075394" cy="3846978"/>
        </a:xfrm>
        <a:prstGeom prst="rect">
          <a:avLst/>
        </a:prstGeom>
        <a:noFill/>
        <a:ln w="9525">
          <a:noFill/>
          <a:miter lim="800000"/>
          <a:headEnd/>
          <a:tailEnd/>
        </a:ln>
      </xdr:spPr>
    </xdr:pic>
    <xdr:clientData/>
  </xdr:twoCellAnchor>
  <xdr:twoCellAnchor>
    <xdr:from>
      <xdr:col>0</xdr:col>
      <xdr:colOff>9525</xdr:colOff>
      <xdr:row>78</xdr:row>
      <xdr:rowOff>9525</xdr:rowOff>
    </xdr:from>
    <xdr:to>
      <xdr:col>7</xdr:col>
      <xdr:colOff>0</xdr:colOff>
      <xdr:row>81</xdr:row>
      <xdr:rowOff>133350</xdr:rowOff>
    </xdr:to>
    <xdr:cxnSp macro="">
      <xdr:nvCxnSpPr>
        <xdr:cNvPr id="9" name="Conector recto 8"/>
        <xdr:cNvCxnSpPr/>
      </xdr:nvCxnSpPr>
      <xdr:spPr>
        <a:xfrm>
          <a:off x="9525" y="25336500"/>
          <a:ext cx="11982450" cy="60960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diaz/Downloads/GAB-Matriz-Rendici&#243;n%20de%20Cuentas%20-%20Ejercicio%20Fiscal%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85\Gabinete\Planificaci&#243;n\POA\POI%202022\INFORMES%20MENSUALES\COMERCIALIZACION%20DE%20COMBUSTIBLES\spr%20%20STP%20.2%20-%20Total%20Venta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BINETE"/>
    </sheetNames>
    <sheetDataSet>
      <sheetData sheetId="0">
        <row r="13">
          <cell r="C13" t="str">
            <v>264 estaciones de servicio habilitadas para Dic-2022.</v>
          </cell>
          <cell r="F13">
            <v>0.86363636363636398</v>
          </cell>
        </row>
        <row r="14">
          <cell r="C14" t="str">
            <v>10  EESS propias para el 2022</v>
          </cell>
          <cell r="F14">
            <v>0.6</v>
          </cell>
        </row>
        <row r="15">
          <cell r="C15" t="str">
            <v>28.270 m3 de alcohol producidos para Dic-2022.</v>
          </cell>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oja1"/>
    </sheetNames>
    <sheetDataSet>
      <sheetData sheetId="0">
        <row r="17">
          <cell r="B17" t="str">
            <v>Enero</v>
          </cell>
          <cell r="C17" t="str">
            <v>Febrero</v>
          </cell>
          <cell r="D17" t="str">
            <v>Marzo</v>
          </cell>
        </row>
        <row r="24">
          <cell r="B24">
            <v>40105168.07</v>
          </cell>
          <cell r="C24">
            <v>48556236.780000001</v>
          </cell>
          <cell r="D24">
            <v>62663219.549999997</v>
          </cell>
        </row>
      </sheetData>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etropar.gov.py/?page_id=5624" TargetMode="External"/><Relationship Id="rId13" Type="http://schemas.openxmlformats.org/officeDocument/2006/relationships/hyperlink" Target="https://transparencia.senac.gov.py/portal" TargetMode="External"/><Relationship Id="rId18" Type="http://schemas.openxmlformats.org/officeDocument/2006/relationships/hyperlink" Target="https://www.facebook.com/PETROPARParaguay/" TargetMode="External"/><Relationship Id="rId3" Type="http://schemas.openxmlformats.org/officeDocument/2006/relationships/hyperlink" Target="https://www.petropar.gov.py/wp-content/uploads/2022/02/PLANAN_1.pdf" TargetMode="External"/><Relationship Id="rId21" Type="http://schemas.openxmlformats.org/officeDocument/2006/relationships/hyperlink" Target="mailto:mesaentrada@petropar.gov.py" TargetMode="External"/><Relationship Id="rId7" Type="http://schemas.openxmlformats.org/officeDocument/2006/relationships/hyperlink" Target="https://app.powerbi.com/view?r=eyJrIjoiMmJlYjg1YzgtMmQ3Mi00YzVkLWJkOTQtOTE3ZTZkNzVhYTAzIiwidCI6Ijk2ZDUwYjY5LTE5MGQtNDkxYy1hM2U1LWExYWRlYmMxYTg3NSJ9" TargetMode="External"/><Relationship Id="rId12" Type="http://schemas.openxmlformats.org/officeDocument/2006/relationships/hyperlink" Target="https://denuncias.gov.py/portal-publico" TargetMode="External"/><Relationship Id="rId17" Type="http://schemas.openxmlformats.org/officeDocument/2006/relationships/hyperlink" Target="http://www.petropar.gov.py/index.php/quejas-y-sugerencias2" TargetMode="External"/><Relationship Id="rId2" Type="http://schemas.openxmlformats.org/officeDocument/2006/relationships/hyperlink" Target="https://www.petropar.gov.py/wp-content/uploads/2022/02/Resolucion-Senac-N%C2%B0-30-2022.pdf" TargetMode="External"/><Relationship Id="rId16" Type="http://schemas.openxmlformats.org/officeDocument/2006/relationships/hyperlink" Target="https://www.petropar.gov.py/?page_id=8593" TargetMode="External"/><Relationship Id="rId20" Type="http://schemas.openxmlformats.org/officeDocument/2006/relationships/hyperlink" Target="mailto:comunicaciones@petropar.gov.py" TargetMode="External"/><Relationship Id="rId1" Type="http://schemas.openxmlformats.org/officeDocument/2006/relationships/hyperlink" Target="https://www.petropar.gov.py/wp-content/uploads/2021/08/Resoluci%C3%B3n%20N%C2%B0%20146%20-%202.020.pdf" TargetMode="External"/><Relationship Id="rId6" Type="http://schemas.openxmlformats.org/officeDocument/2006/relationships/hyperlink" Target="https://app.powerbi.com/view?r=eyJrIjoiMmJlYjg1YzgtMmQ3Mi00YzVkLWJkOTQtOTE3ZTZkNzVhYTAzIiwidCI6Ijk2ZDUwYjY5LTE5MGQtNDkxYy1hM2U1LWExYWRlYmMxYTg3NSJ9" TargetMode="External"/><Relationship Id="rId11" Type="http://schemas.openxmlformats.org/officeDocument/2006/relationships/hyperlink" Target="https://www.contrataciones.gov.py/licitaciones/adjudicacion/405583-adquisicion-gasoil-ad-referendum-1/resumen-adjudicacion.html" TargetMode="External"/><Relationship Id="rId5" Type="http://schemas.openxmlformats.org/officeDocument/2006/relationships/hyperlink" Target="https://app.powerbi.com/view?r=eyJrIjoiMmJlYjg1YzgtMmQ3Mi00YzVkLWJkOTQtOTE3ZTZkNzVhYTAzIiwidCI6Ijk2ZDUwYjY5LTE5MGQtNDkxYy1hM2U1LWExYWRlYmMxYTg3NSJ9" TargetMode="External"/><Relationship Id="rId15" Type="http://schemas.openxmlformats.org/officeDocument/2006/relationships/hyperlink" Target="https://www.petropar.gov.py/?page_id=8593" TargetMode="External"/><Relationship Id="rId23" Type="http://schemas.openxmlformats.org/officeDocument/2006/relationships/drawing" Target="../drawings/drawing1.xml"/><Relationship Id="rId10" Type="http://schemas.openxmlformats.org/officeDocument/2006/relationships/hyperlink" Target="https://www.petropar.gov.py/?page_id=5624" TargetMode="External"/><Relationship Id="rId19" Type="http://schemas.openxmlformats.org/officeDocument/2006/relationships/hyperlink" Target="https://twitter.com/Petropargov" TargetMode="External"/><Relationship Id="rId4" Type="http://schemas.openxmlformats.org/officeDocument/2006/relationships/hyperlink" Target="https://transparencia.senac.gov.py/portal" TargetMode="External"/><Relationship Id="rId9" Type="http://schemas.openxmlformats.org/officeDocument/2006/relationships/hyperlink" Target="https://www.petropar.gov.py/?page_id=5624" TargetMode="External"/><Relationship Id="rId14" Type="http://schemas.openxmlformats.org/officeDocument/2006/relationships/hyperlink" Target="https://transparencia.senac.gov.py/portal"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
  <sheetViews>
    <sheetView tabSelected="1" zoomScale="85" zoomScaleNormal="85" workbookViewId="0">
      <selection activeCell="A12" sqref="A12"/>
    </sheetView>
  </sheetViews>
  <sheetFormatPr baseColWidth="10" defaultColWidth="9.140625" defaultRowHeight="12.75"/>
  <cols>
    <col min="1" max="1" width="15" style="1" customWidth="1"/>
    <col min="2" max="2" width="34.140625" style="1" customWidth="1"/>
    <col min="3" max="3" width="21.7109375" style="1" customWidth="1"/>
    <col min="4" max="4" width="19.7109375" style="1" customWidth="1"/>
    <col min="5" max="5" width="26.7109375" style="1" customWidth="1"/>
    <col min="6" max="6" width="20.85546875" style="1" customWidth="1"/>
    <col min="7" max="7" width="41.42578125" style="1" customWidth="1"/>
    <col min="8" max="16384" width="9.140625" style="1"/>
  </cols>
  <sheetData>
    <row r="1" spans="1:7" ht="13.5" thickBot="1">
      <c r="A1" s="120" t="s">
        <v>270</v>
      </c>
      <c r="B1" s="121"/>
      <c r="C1" s="121"/>
      <c r="D1" s="121"/>
      <c r="E1" s="121"/>
      <c r="F1" s="121"/>
      <c r="G1" s="122"/>
    </row>
    <row r="3" spans="1:7">
      <c r="A3" s="90" t="s">
        <v>267</v>
      </c>
      <c r="B3" s="90"/>
      <c r="C3" s="90"/>
      <c r="D3" s="90"/>
      <c r="E3" s="90"/>
      <c r="F3" s="90"/>
      <c r="G3" s="90"/>
    </row>
    <row r="4" spans="1:7">
      <c r="A4" s="90"/>
      <c r="B4" s="90"/>
      <c r="C4" s="90"/>
      <c r="D4" s="90"/>
      <c r="E4" s="90"/>
      <c r="F4" s="90"/>
      <c r="G4" s="90"/>
    </row>
    <row r="5" spans="1:7">
      <c r="A5" s="91" t="s">
        <v>0</v>
      </c>
      <c r="B5" s="92"/>
      <c r="C5" s="92"/>
      <c r="D5" s="92"/>
      <c r="E5" s="92"/>
      <c r="F5" s="92"/>
      <c r="G5" s="93"/>
    </row>
    <row r="6" spans="1:7" ht="15" customHeight="1">
      <c r="A6" s="18" t="s">
        <v>105</v>
      </c>
      <c r="B6" s="2"/>
      <c r="C6" s="2"/>
      <c r="D6" s="2"/>
      <c r="E6" s="2"/>
      <c r="F6" s="2"/>
      <c r="G6" s="19"/>
    </row>
    <row r="7" spans="1:7" ht="15" customHeight="1">
      <c r="A7" s="18" t="s">
        <v>140</v>
      </c>
      <c r="B7" s="2"/>
      <c r="C7" s="2"/>
      <c r="D7" s="2"/>
      <c r="E7" s="2"/>
      <c r="F7" s="2"/>
      <c r="G7" s="19"/>
    </row>
    <row r="8" spans="1:7">
      <c r="A8" s="91" t="s">
        <v>1</v>
      </c>
      <c r="B8" s="92"/>
      <c r="C8" s="92"/>
      <c r="D8" s="92"/>
      <c r="E8" s="92"/>
      <c r="F8" s="92"/>
      <c r="G8" s="93"/>
    </row>
    <row r="9" spans="1:7" ht="39.75" customHeight="1">
      <c r="A9" s="95" t="s">
        <v>106</v>
      </c>
      <c r="B9" s="96"/>
      <c r="C9" s="96"/>
      <c r="D9" s="96"/>
      <c r="E9" s="96"/>
      <c r="F9" s="96"/>
      <c r="G9" s="97"/>
    </row>
    <row r="10" spans="1:7">
      <c r="A10" s="91" t="s">
        <v>2</v>
      </c>
      <c r="B10" s="92"/>
      <c r="C10" s="92"/>
      <c r="D10" s="92"/>
      <c r="E10" s="92"/>
      <c r="F10" s="92"/>
      <c r="G10" s="93"/>
    </row>
    <row r="11" spans="1:7" ht="138" customHeight="1">
      <c r="A11" s="80" t="s">
        <v>279</v>
      </c>
      <c r="B11" s="98"/>
      <c r="C11" s="98"/>
      <c r="D11" s="98"/>
      <c r="E11" s="98"/>
      <c r="F11" s="98"/>
      <c r="G11" s="81"/>
    </row>
    <row r="12" spans="1:7" ht="15" customHeight="1">
      <c r="A12" s="12"/>
      <c r="B12" s="12"/>
      <c r="C12" s="12"/>
      <c r="D12" s="12"/>
      <c r="E12" s="12"/>
      <c r="F12" s="12"/>
      <c r="G12" s="12"/>
    </row>
    <row r="13" spans="1:7" s="3" customFormat="1">
      <c r="A13" s="82" t="s">
        <v>89</v>
      </c>
      <c r="B13" s="82"/>
      <c r="C13" s="82"/>
      <c r="D13" s="82"/>
      <c r="E13" s="82"/>
      <c r="F13" s="82"/>
      <c r="G13" s="82"/>
    </row>
    <row r="14" spans="1:7" s="3" customFormat="1" ht="27" customHeight="1">
      <c r="A14" s="94" t="s">
        <v>107</v>
      </c>
      <c r="B14" s="92"/>
      <c r="C14" s="92"/>
      <c r="D14" s="92"/>
      <c r="E14" s="92"/>
      <c r="F14" s="92"/>
      <c r="G14" s="93"/>
    </row>
    <row r="15" spans="1:7" ht="15.95" customHeight="1">
      <c r="A15" s="4" t="s">
        <v>3</v>
      </c>
      <c r="B15" s="100" t="s">
        <v>4</v>
      </c>
      <c r="C15" s="101"/>
      <c r="D15" s="87" t="s">
        <v>5</v>
      </c>
      <c r="E15" s="87"/>
      <c r="F15" s="102" t="s">
        <v>6</v>
      </c>
      <c r="G15" s="103"/>
    </row>
    <row r="16" spans="1:7" ht="15.95" customHeight="1">
      <c r="A16" s="5">
        <v>1</v>
      </c>
      <c r="B16" s="77" t="s">
        <v>108</v>
      </c>
      <c r="C16" s="77"/>
      <c r="D16" s="89" t="s">
        <v>121</v>
      </c>
      <c r="E16" s="99"/>
      <c r="F16" s="72" t="s">
        <v>134</v>
      </c>
      <c r="G16" s="73"/>
    </row>
    <row r="17" spans="1:7" ht="15.95" customHeight="1">
      <c r="A17" s="5">
        <v>2</v>
      </c>
      <c r="B17" s="77" t="s">
        <v>109</v>
      </c>
      <c r="C17" s="77"/>
      <c r="D17" s="99" t="s">
        <v>122</v>
      </c>
      <c r="E17" s="99"/>
      <c r="F17" s="72" t="s">
        <v>134</v>
      </c>
      <c r="G17" s="73"/>
    </row>
    <row r="18" spans="1:7" ht="15.95" customHeight="1">
      <c r="A18" s="5">
        <v>3</v>
      </c>
      <c r="B18" s="77" t="s">
        <v>110</v>
      </c>
      <c r="C18" s="77"/>
      <c r="D18" s="72" t="s">
        <v>123</v>
      </c>
      <c r="E18" s="73"/>
      <c r="F18" s="72" t="s">
        <v>135</v>
      </c>
      <c r="G18" s="73"/>
    </row>
    <row r="19" spans="1:7" ht="15.95" customHeight="1">
      <c r="A19" s="5">
        <v>4</v>
      </c>
      <c r="B19" s="77" t="s">
        <v>111</v>
      </c>
      <c r="C19" s="77"/>
      <c r="D19" s="72" t="s">
        <v>124</v>
      </c>
      <c r="E19" s="73"/>
      <c r="F19" s="72" t="s">
        <v>134</v>
      </c>
      <c r="G19" s="73"/>
    </row>
    <row r="20" spans="1:7" ht="15.95" customHeight="1">
      <c r="A20" s="5">
        <v>5</v>
      </c>
      <c r="B20" s="77" t="s">
        <v>112</v>
      </c>
      <c r="C20" s="77"/>
      <c r="D20" s="72" t="s">
        <v>125</v>
      </c>
      <c r="E20" s="73"/>
      <c r="F20" s="72" t="s">
        <v>136</v>
      </c>
      <c r="G20" s="73"/>
    </row>
    <row r="21" spans="1:7" ht="15.95" customHeight="1">
      <c r="A21" s="5">
        <v>6</v>
      </c>
      <c r="B21" s="77" t="s">
        <v>113</v>
      </c>
      <c r="C21" s="77"/>
      <c r="D21" s="72" t="s">
        <v>126</v>
      </c>
      <c r="E21" s="73"/>
      <c r="F21" s="72" t="s">
        <v>134</v>
      </c>
      <c r="G21" s="73"/>
    </row>
    <row r="22" spans="1:7" ht="15.95" customHeight="1">
      <c r="A22" s="5">
        <v>7</v>
      </c>
      <c r="B22" s="77" t="s">
        <v>114</v>
      </c>
      <c r="C22" s="77"/>
      <c r="D22" s="72" t="s">
        <v>127</v>
      </c>
      <c r="E22" s="73"/>
      <c r="F22" s="72" t="s">
        <v>134</v>
      </c>
      <c r="G22" s="73"/>
    </row>
    <row r="23" spans="1:7" ht="15.95" customHeight="1">
      <c r="A23" s="5">
        <v>8</v>
      </c>
      <c r="B23" s="77" t="s">
        <v>115</v>
      </c>
      <c r="C23" s="77"/>
      <c r="D23" s="72" t="s">
        <v>128</v>
      </c>
      <c r="E23" s="73"/>
      <c r="F23" s="72" t="s">
        <v>137</v>
      </c>
      <c r="G23" s="73"/>
    </row>
    <row r="24" spans="1:7" ht="15.95" customHeight="1">
      <c r="A24" s="5">
        <v>9</v>
      </c>
      <c r="B24" s="77" t="s">
        <v>116</v>
      </c>
      <c r="C24" s="77"/>
      <c r="D24" s="72" t="s">
        <v>129</v>
      </c>
      <c r="E24" s="73"/>
      <c r="F24" s="72" t="s">
        <v>134</v>
      </c>
      <c r="G24" s="73"/>
    </row>
    <row r="25" spans="1:7" ht="15.95" customHeight="1">
      <c r="A25" s="5">
        <v>10</v>
      </c>
      <c r="B25" s="78" t="s">
        <v>117</v>
      </c>
      <c r="C25" s="79"/>
      <c r="D25" s="80" t="s">
        <v>130</v>
      </c>
      <c r="E25" s="81"/>
      <c r="F25" s="72" t="s">
        <v>134</v>
      </c>
      <c r="G25" s="73"/>
    </row>
    <row r="26" spans="1:7" ht="15.95" customHeight="1">
      <c r="A26" s="5">
        <v>11</v>
      </c>
      <c r="B26" s="78" t="s">
        <v>118</v>
      </c>
      <c r="C26" s="79"/>
      <c r="D26" s="72" t="s">
        <v>131</v>
      </c>
      <c r="E26" s="73"/>
      <c r="F26" s="72" t="s">
        <v>134</v>
      </c>
      <c r="G26" s="73"/>
    </row>
    <row r="27" spans="1:7" ht="15.95" customHeight="1">
      <c r="A27" s="5">
        <v>12</v>
      </c>
      <c r="B27" s="78" t="s">
        <v>119</v>
      </c>
      <c r="C27" s="79"/>
      <c r="D27" s="80" t="s">
        <v>132</v>
      </c>
      <c r="E27" s="81"/>
      <c r="F27" s="72" t="s">
        <v>138</v>
      </c>
      <c r="G27" s="73"/>
    </row>
    <row r="28" spans="1:7" ht="15.95" customHeight="1">
      <c r="A28" s="5">
        <v>13</v>
      </c>
      <c r="B28" s="78" t="s">
        <v>120</v>
      </c>
      <c r="C28" s="79"/>
      <c r="D28" s="72" t="s">
        <v>133</v>
      </c>
      <c r="E28" s="73"/>
      <c r="F28" s="72" t="s">
        <v>138</v>
      </c>
      <c r="G28" s="73"/>
    </row>
    <row r="29" spans="1:7" ht="15.95" customHeight="1">
      <c r="A29" s="114" t="s">
        <v>83</v>
      </c>
      <c r="B29" s="114"/>
      <c r="C29" s="114"/>
      <c r="D29" s="114"/>
      <c r="E29" s="88" t="s">
        <v>139</v>
      </c>
      <c r="F29" s="88"/>
      <c r="G29" s="88"/>
    </row>
    <row r="31" spans="1:7">
      <c r="A31" s="82" t="s">
        <v>88</v>
      </c>
      <c r="B31" s="82"/>
      <c r="C31" s="82"/>
      <c r="D31" s="82"/>
      <c r="E31" s="82"/>
      <c r="F31" s="82"/>
      <c r="G31" s="82"/>
    </row>
    <row r="32" spans="1:7">
      <c r="A32" s="82" t="s">
        <v>7</v>
      </c>
      <c r="B32" s="82"/>
      <c r="C32" s="82"/>
      <c r="D32" s="82"/>
      <c r="E32" s="82"/>
      <c r="F32" s="82"/>
      <c r="G32" s="82"/>
    </row>
    <row r="33" spans="1:7" ht="41.25" customHeight="1" thickBot="1">
      <c r="A33" s="85" t="s">
        <v>141</v>
      </c>
      <c r="B33" s="84"/>
      <c r="C33" s="84"/>
      <c r="D33" s="84"/>
      <c r="E33" s="84"/>
      <c r="F33" s="86"/>
      <c r="G33" s="86"/>
    </row>
    <row r="34" spans="1:7" ht="14.1" customHeight="1" thickBot="1">
      <c r="A34" s="66"/>
      <c r="B34" s="52"/>
      <c r="C34" s="52"/>
      <c r="D34" s="52"/>
      <c r="E34" s="52"/>
      <c r="F34" s="118" t="s">
        <v>271</v>
      </c>
      <c r="G34" s="119"/>
    </row>
    <row r="35" spans="1:7" ht="34.5" customHeight="1" thickBot="1">
      <c r="A35" s="66"/>
      <c r="B35" s="52"/>
      <c r="C35" s="52"/>
      <c r="D35" s="52"/>
      <c r="E35" s="52"/>
      <c r="F35" s="52"/>
      <c r="G35" s="52"/>
    </row>
    <row r="36" spans="1:7" ht="14.1" customHeight="1" thickBot="1">
      <c r="A36" s="120" t="s">
        <v>270</v>
      </c>
      <c r="B36" s="121"/>
      <c r="C36" s="121"/>
      <c r="D36" s="121"/>
      <c r="E36" s="121"/>
      <c r="F36" s="121"/>
      <c r="G36" s="122"/>
    </row>
    <row r="37" spans="1:7" ht="14.1" customHeight="1">
      <c r="A37" s="66"/>
      <c r="B37" s="52"/>
      <c r="C37" s="52"/>
      <c r="D37" s="52"/>
      <c r="E37" s="52"/>
      <c r="F37" s="52"/>
      <c r="G37" s="52"/>
    </row>
    <row r="38" spans="1:7" ht="15.75" customHeight="1">
      <c r="A38" s="82" t="s">
        <v>87</v>
      </c>
      <c r="B38" s="82"/>
      <c r="C38" s="82"/>
      <c r="D38" s="82"/>
      <c r="E38" s="82"/>
      <c r="F38" s="82"/>
      <c r="G38" s="82"/>
    </row>
    <row r="39" spans="1:7" ht="19.5" customHeight="1">
      <c r="A39" s="85" t="s">
        <v>142</v>
      </c>
      <c r="B39" s="84"/>
      <c r="C39" s="84"/>
      <c r="D39" s="84"/>
      <c r="E39" s="84"/>
      <c r="F39" s="84"/>
      <c r="G39" s="84"/>
    </row>
    <row r="40" spans="1:7" ht="25.5">
      <c r="A40" s="11" t="s">
        <v>8</v>
      </c>
      <c r="B40" s="76" t="s">
        <v>93</v>
      </c>
      <c r="C40" s="76"/>
      <c r="D40" s="11" t="s">
        <v>9</v>
      </c>
      <c r="E40" s="76" t="s">
        <v>10</v>
      </c>
      <c r="F40" s="76"/>
      <c r="G40" s="16" t="s">
        <v>11</v>
      </c>
    </row>
    <row r="41" spans="1:7" ht="80.25" customHeight="1">
      <c r="A41" s="10" t="s">
        <v>12</v>
      </c>
      <c r="B41" s="89" t="s">
        <v>150</v>
      </c>
      <c r="C41" s="89"/>
      <c r="D41" s="28" t="s">
        <v>151</v>
      </c>
      <c r="E41" s="104" t="s">
        <v>152</v>
      </c>
      <c r="F41" s="105"/>
      <c r="G41" s="29" t="s">
        <v>153</v>
      </c>
    </row>
    <row r="42" spans="1:7" ht="78.75" customHeight="1">
      <c r="A42" s="10" t="s">
        <v>13</v>
      </c>
      <c r="B42" s="89" t="s">
        <v>150</v>
      </c>
      <c r="C42" s="89"/>
      <c r="D42" s="28" t="s">
        <v>151</v>
      </c>
      <c r="E42" s="104" t="s">
        <v>154</v>
      </c>
      <c r="F42" s="105"/>
      <c r="G42" s="29" t="s">
        <v>155</v>
      </c>
    </row>
    <row r="43" spans="1:7" ht="68.25" customHeight="1">
      <c r="A43" s="10" t="s">
        <v>14</v>
      </c>
      <c r="B43" s="89" t="s">
        <v>150</v>
      </c>
      <c r="C43" s="89"/>
      <c r="D43" s="28" t="s">
        <v>156</v>
      </c>
      <c r="E43" s="104" t="s">
        <v>157</v>
      </c>
      <c r="F43" s="105"/>
      <c r="G43" s="29" t="s">
        <v>158</v>
      </c>
    </row>
    <row r="45" spans="1:7">
      <c r="A45" s="82" t="s">
        <v>90</v>
      </c>
      <c r="B45" s="82"/>
      <c r="C45" s="82"/>
      <c r="D45" s="82"/>
      <c r="E45" s="82"/>
      <c r="F45" s="82"/>
      <c r="G45" s="82"/>
    </row>
    <row r="46" spans="1:7">
      <c r="A46" s="82" t="s">
        <v>15</v>
      </c>
      <c r="B46" s="82"/>
      <c r="C46" s="82"/>
      <c r="D46" s="82"/>
      <c r="E46" s="82"/>
      <c r="F46" s="82"/>
      <c r="G46" s="82"/>
    </row>
    <row r="47" spans="1:7">
      <c r="A47" s="6" t="s">
        <v>16</v>
      </c>
      <c r="B47" s="76" t="s">
        <v>84</v>
      </c>
      <c r="C47" s="76"/>
      <c r="D47" s="76"/>
      <c r="E47" s="76" t="s">
        <v>95</v>
      </c>
      <c r="F47" s="76"/>
      <c r="G47" s="76"/>
    </row>
    <row r="48" spans="1:7">
      <c r="A48" s="8" t="s">
        <v>18</v>
      </c>
      <c r="B48" s="83">
        <v>1</v>
      </c>
      <c r="C48" s="84"/>
      <c r="D48" s="84"/>
      <c r="E48" s="85" t="s">
        <v>202</v>
      </c>
      <c r="F48" s="76"/>
      <c r="G48" s="76"/>
    </row>
    <row r="49" spans="1:7">
      <c r="A49" s="8" t="s">
        <v>19</v>
      </c>
      <c r="B49" s="83">
        <v>1</v>
      </c>
      <c r="C49" s="84"/>
      <c r="D49" s="84"/>
      <c r="E49" s="85" t="s">
        <v>202</v>
      </c>
      <c r="F49" s="76"/>
      <c r="G49" s="76"/>
    </row>
    <row r="50" spans="1:7">
      <c r="A50" s="8" t="s">
        <v>20</v>
      </c>
      <c r="B50" s="84" t="s">
        <v>201</v>
      </c>
      <c r="C50" s="84"/>
      <c r="D50" s="84"/>
      <c r="E50" s="85" t="s">
        <v>202</v>
      </c>
      <c r="F50" s="76"/>
      <c r="G50" s="76"/>
    </row>
    <row r="51" spans="1:7" ht="85.5" customHeight="1">
      <c r="A51" s="88" t="s">
        <v>104</v>
      </c>
      <c r="B51" s="87"/>
      <c r="C51" s="87"/>
      <c r="D51" s="87"/>
      <c r="E51" s="87"/>
      <c r="F51" s="87"/>
      <c r="G51" s="87"/>
    </row>
    <row r="52" spans="1:7" ht="12" customHeight="1">
      <c r="A52" s="12"/>
      <c r="B52" s="13"/>
      <c r="C52" s="13"/>
      <c r="D52" s="13"/>
      <c r="E52" s="13"/>
      <c r="F52" s="13"/>
      <c r="G52" s="13"/>
    </row>
    <row r="53" spans="1:7">
      <c r="A53" s="82" t="s">
        <v>21</v>
      </c>
      <c r="B53" s="82"/>
      <c r="C53" s="82"/>
      <c r="D53" s="82"/>
      <c r="E53" s="82"/>
      <c r="F53" s="82"/>
      <c r="G53" s="82"/>
    </row>
    <row r="54" spans="1:7">
      <c r="A54" s="6" t="s">
        <v>16</v>
      </c>
      <c r="B54" s="76" t="s">
        <v>17</v>
      </c>
      <c r="C54" s="76"/>
      <c r="D54" s="76"/>
      <c r="E54" s="87" t="s">
        <v>94</v>
      </c>
      <c r="F54" s="87"/>
      <c r="G54" s="87"/>
    </row>
    <row r="55" spans="1:7" ht="32.1" customHeight="1">
      <c r="A55" s="8" t="s">
        <v>18</v>
      </c>
      <c r="B55" s="83">
        <v>1</v>
      </c>
      <c r="C55" s="84"/>
      <c r="D55" s="84"/>
      <c r="E55" s="115" t="s">
        <v>144</v>
      </c>
      <c r="F55" s="76"/>
      <c r="G55" s="76"/>
    </row>
    <row r="56" spans="1:7" ht="32.1" customHeight="1">
      <c r="A56" s="8" t="s">
        <v>19</v>
      </c>
      <c r="B56" s="84" t="s">
        <v>143</v>
      </c>
      <c r="C56" s="84"/>
      <c r="D56" s="84"/>
      <c r="E56" s="85" t="s">
        <v>144</v>
      </c>
      <c r="F56" s="76"/>
      <c r="G56" s="76"/>
    </row>
    <row r="57" spans="1:7" ht="32.1" customHeight="1">
      <c r="A57" s="8" t="s">
        <v>20</v>
      </c>
      <c r="B57" s="84" t="s">
        <v>143</v>
      </c>
      <c r="C57" s="84"/>
      <c r="D57" s="84"/>
      <c r="E57" s="85" t="s">
        <v>144</v>
      </c>
      <c r="F57" s="76"/>
      <c r="G57" s="76"/>
    </row>
    <row r="58" spans="1:7" ht="75" customHeight="1" thickBot="1">
      <c r="A58" s="88"/>
      <c r="B58" s="87"/>
      <c r="C58" s="87"/>
      <c r="D58" s="87"/>
      <c r="E58" s="87"/>
      <c r="F58" s="87"/>
      <c r="G58" s="87"/>
    </row>
    <row r="59" spans="1:7" ht="14.1" customHeight="1" thickBot="1">
      <c r="A59" s="12"/>
      <c r="B59" s="13"/>
      <c r="C59" s="13"/>
      <c r="D59" s="13"/>
      <c r="E59" s="13"/>
      <c r="F59" s="118" t="s">
        <v>274</v>
      </c>
      <c r="G59" s="119"/>
    </row>
    <row r="60" spans="1:7" ht="14.1" customHeight="1" thickBot="1">
      <c r="A60" s="12"/>
      <c r="B60" s="13"/>
      <c r="C60" s="13"/>
      <c r="D60" s="13"/>
      <c r="E60" s="13"/>
      <c r="F60" s="13"/>
      <c r="G60" s="13"/>
    </row>
    <row r="61" spans="1:7" ht="13.5" thickBot="1">
      <c r="A61" s="120" t="s">
        <v>270</v>
      </c>
      <c r="B61" s="121"/>
      <c r="C61" s="121"/>
      <c r="D61" s="121"/>
      <c r="E61" s="121"/>
      <c r="F61" s="121"/>
      <c r="G61" s="122"/>
    </row>
    <row r="63" spans="1:7">
      <c r="A63" s="82" t="s">
        <v>22</v>
      </c>
      <c r="B63" s="82"/>
      <c r="C63" s="82"/>
      <c r="D63" s="82"/>
      <c r="E63" s="82"/>
      <c r="F63" s="82"/>
      <c r="G63" s="82"/>
    </row>
    <row r="64" spans="1:7">
      <c r="A64" s="16" t="s">
        <v>16</v>
      </c>
      <c r="B64" s="16" t="s">
        <v>23</v>
      </c>
      <c r="C64" s="87" t="s">
        <v>24</v>
      </c>
      <c r="D64" s="87"/>
      <c r="E64" s="87" t="s">
        <v>25</v>
      </c>
      <c r="F64" s="87"/>
      <c r="G64" s="16" t="s">
        <v>96</v>
      </c>
    </row>
    <row r="65" spans="1:7">
      <c r="A65" s="9" t="s">
        <v>18</v>
      </c>
      <c r="B65" s="9">
        <v>1</v>
      </c>
      <c r="C65" s="74">
        <v>1</v>
      </c>
      <c r="D65" s="75"/>
      <c r="E65" s="88">
        <v>0</v>
      </c>
      <c r="F65" s="88"/>
      <c r="G65" s="20" t="s">
        <v>145</v>
      </c>
    </row>
    <row r="66" spans="1:7">
      <c r="A66" s="9" t="s">
        <v>19</v>
      </c>
      <c r="B66" s="9">
        <v>1</v>
      </c>
      <c r="C66" s="74">
        <v>1</v>
      </c>
      <c r="D66" s="75"/>
      <c r="E66" s="88">
        <v>0</v>
      </c>
      <c r="F66" s="88"/>
      <c r="G66" s="20" t="s">
        <v>145</v>
      </c>
    </row>
    <row r="67" spans="1:7" ht="25.5" customHeight="1">
      <c r="A67" s="9" t="s">
        <v>20</v>
      </c>
      <c r="B67" s="9">
        <v>13</v>
      </c>
      <c r="C67" s="74">
        <v>3</v>
      </c>
      <c r="D67" s="75"/>
      <c r="E67" s="89" t="s">
        <v>268</v>
      </c>
      <c r="F67" s="89"/>
      <c r="G67" s="21" t="s">
        <v>145</v>
      </c>
    </row>
    <row r="68" spans="1:7" ht="138" customHeight="1">
      <c r="A68" s="88" t="s">
        <v>104</v>
      </c>
      <c r="B68" s="87"/>
      <c r="C68" s="87"/>
      <c r="D68" s="87"/>
      <c r="E68" s="87"/>
      <c r="F68" s="87"/>
      <c r="G68" s="87"/>
    </row>
    <row r="69" spans="1:7">
      <c r="A69" s="12"/>
      <c r="B69" s="13"/>
      <c r="C69" s="13"/>
      <c r="D69" s="13"/>
      <c r="E69" s="13"/>
      <c r="F69" s="13"/>
      <c r="G69" s="13"/>
    </row>
    <row r="70" spans="1:7">
      <c r="A70" s="82" t="s">
        <v>101</v>
      </c>
      <c r="B70" s="82"/>
      <c r="C70" s="82"/>
      <c r="D70" s="82"/>
      <c r="E70" s="82"/>
      <c r="F70" s="82"/>
      <c r="G70" s="82"/>
    </row>
    <row r="71" spans="1:7">
      <c r="A71" s="14" t="s">
        <v>27</v>
      </c>
      <c r="B71" s="14" t="s">
        <v>28</v>
      </c>
      <c r="C71" s="14" t="s">
        <v>29</v>
      </c>
      <c r="D71" s="14" t="s">
        <v>30</v>
      </c>
      <c r="E71" s="14" t="s">
        <v>31</v>
      </c>
      <c r="F71" s="14" t="s">
        <v>32</v>
      </c>
      <c r="G71" s="14" t="s">
        <v>33</v>
      </c>
    </row>
    <row r="72" spans="1:7" ht="50.25" customHeight="1">
      <c r="A72" s="30" t="s">
        <v>159</v>
      </c>
      <c r="B72" s="30" t="s">
        <v>160</v>
      </c>
      <c r="C72" s="31" t="s">
        <v>161</v>
      </c>
      <c r="D72" s="31" t="s">
        <v>162</v>
      </c>
      <c r="E72" s="31" t="s">
        <v>163</v>
      </c>
      <c r="F72" s="32">
        <v>0.86363636363636398</v>
      </c>
      <c r="G72" s="31" t="s">
        <v>164</v>
      </c>
    </row>
    <row r="73" spans="1:7" ht="54" customHeight="1">
      <c r="A73" s="30" t="s">
        <v>159</v>
      </c>
      <c r="B73" s="30" t="s">
        <v>165</v>
      </c>
      <c r="C73" s="31" t="s">
        <v>166</v>
      </c>
      <c r="D73" s="31" t="s">
        <v>162</v>
      </c>
      <c r="E73" s="33" t="s">
        <v>167</v>
      </c>
      <c r="F73" s="32">
        <v>0.6</v>
      </c>
      <c r="G73" s="31" t="s">
        <v>155</v>
      </c>
    </row>
    <row r="74" spans="1:7" ht="43.5" customHeight="1">
      <c r="A74" s="30" t="s">
        <v>168</v>
      </c>
      <c r="B74" s="30" t="s">
        <v>169</v>
      </c>
      <c r="C74" s="31" t="s">
        <v>170</v>
      </c>
      <c r="D74" s="31" t="s">
        <v>171</v>
      </c>
      <c r="E74" s="34" t="s">
        <v>172</v>
      </c>
      <c r="F74" s="35">
        <v>0</v>
      </c>
      <c r="G74" s="31" t="s">
        <v>173</v>
      </c>
    </row>
    <row r="75" spans="1:7" ht="159.75" customHeight="1">
      <c r="A75" s="88"/>
      <c r="B75" s="87"/>
      <c r="C75" s="87"/>
      <c r="D75" s="87"/>
      <c r="E75" s="87"/>
      <c r="F75" s="87"/>
      <c r="G75" s="87"/>
    </row>
    <row r="76" spans="1:7">
      <c r="A76" s="13"/>
      <c r="B76" s="13"/>
      <c r="C76" s="13"/>
      <c r="D76" s="13"/>
      <c r="E76" s="13"/>
      <c r="F76" s="13"/>
      <c r="G76" s="13"/>
    </row>
    <row r="77" spans="1:7">
      <c r="A77" s="106" t="s">
        <v>85</v>
      </c>
      <c r="B77" s="106"/>
      <c r="C77" s="106"/>
      <c r="D77" s="106"/>
      <c r="E77" s="106"/>
      <c r="F77" s="106"/>
      <c r="G77" s="106"/>
    </row>
    <row r="78" spans="1:7">
      <c r="A78" s="107" t="s">
        <v>27</v>
      </c>
      <c r="B78" s="107"/>
      <c r="C78" s="15" t="s">
        <v>34</v>
      </c>
      <c r="D78" s="15" t="s">
        <v>35</v>
      </c>
      <c r="E78" s="15" t="s">
        <v>36</v>
      </c>
      <c r="F78" s="102" t="s">
        <v>37</v>
      </c>
      <c r="G78" s="103"/>
    </row>
    <row r="79" spans="1:7">
      <c r="A79" s="74"/>
      <c r="B79" s="75"/>
      <c r="C79" s="9"/>
      <c r="D79" s="9"/>
      <c r="E79" s="9"/>
      <c r="F79" s="74"/>
      <c r="G79" s="75"/>
    </row>
    <row r="80" spans="1:7">
      <c r="A80" s="74"/>
      <c r="B80" s="75"/>
      <c r="C80" s="9"/>
      <c r="D80" s="9"/>
      <c r="E80" s="9"/>
      <c r="F80" s="74"/>
      <c r="G80" s="75"/>
    </row>
    <row r="81" spans="1:7">
      <c r="A81" s="74"/>
      <c r="B81" s="75"/>
      <c r="C81" s="9"/>
      <c r="D81" s="9"/>
      <c r="E81" s="9"/>
      <c r="F81" s="74"/>
      <c r="G81" s="75"/>
    </row>
    <row r="82" spans="1:7" ht="13.5" thickBot="1">
      <c r="A82" s="88"/>
      <c r="B82" s="88"/>
      <c r="C82" s="9"/>
      <c r="D82" s="9"/>
      <c r="E82" s="9"/>
      <c r="F82" s="108"/>
      <c r="G82" s="108"/>
    </row>
    <row r="83" spans="1:7" ht="13.5" thickBot="1">
      <c r="A83" s="12"/>
      <c r="B83" s="13"/>
      <c r="C83" s="13"/>
      <c r="D83" s="13"/>
      <c r="E83" s="13"/>
      <c r="F83" s="118" t="s">
        <v>275</v>
      </c>
      <c r="G83" s="119"/>
    </row>
    <row r="84" spans="1:7" ht="13.5" thickBot="1">
      <c r="A84" s="12"/>
      <c r="B84" s="13"/>
      <c r="C84" s="13"/>
      <c r="D84" s="13"/>
      <c r="E84" s="13"/>
      <c r="F84" s="68"/>
      <c r="G84" s="68"/>
    </row>
    <row r="85" spans="1:7" ht="13.5" thickBot="1">
      <c r="A85" s="120" t="s">
        <v>270</v>
      </c>
      <c r="B85" s="121"/>
      <c r="C85" s="121"/>
      <c r="D85" s="121"/>
      <c r="E85" s="121"/>
      <c r="F85" s="121"/>
      <c r="G85" s="122"/>
    </row>
    <row r="87" spans="1:7">
      <c r="A87" s="82" t="s">
        <v>38</v>
      </c>
      <c r="B87" s="82"/>
      <c r="C87" s="82"/>
      <c r="D87" s="82"/>
      <c r="E87" s="82"/>
      <c r="F87" s="82"/>
      <c r="G87" s="82"/>
    </row>
    <row r="88" spans="1:7" ht="25.5">
      <c r="A88" s="14" t="s">
        <v>27</v>
      </c>
      <c r="B88" s="14" t="s">
        <v>28</v>
      </c>
      <c r="C88" s="14" t="s">
        <v>29</v>
      </c>
      <c r="D88" s="14" t="s">
        <v>30</v>
      </c>
      <c r="E88" s="14" t="s">
        <v>32</v>
      </c>
      <c r="F88" s="14" t="s">
        <v>39</v>
      </c>
      <c r="G88" s="6" t="s">
        <v>40</v>
      </c>
    </row>
    <row r="89" spans="1:7" ht="81" customHeight="1">
      <c r="A89" s="30" t="s">
        <v>174</v>
      </c>
      <c r="B89" s="36" t="s">
        <v>175</v>
      </c>
      <c r="C89" s="31" t="s">
        <v>176</v>
      </c>
      <c r="D89" s="31" t="s">
        <v>177</v>
      </c>
      <c r="E89" s="35">
        <f>151324624/861654382</f>
        <v>0.17562102295442164</v>
      </c>
      <c r="F89" s="31" t="s">
        <v>178</v>
      </c>
      <c r="G89" s="37" t="s">
        <v>179</v>
      </c>
    </row>
    <row r="90" spans="1:7" ht="46.5" customHeight="1">
      <c r="A90" s="30" t="s">
        <v>180</v>
      </c>
      <c r="B90" s="36" t="s">
        <v>181</v>
      </c>
      <c r="C90" s="31" t="s">
        <v>182</v>
      </c>
      <c r="D90" s="31" t="s">
        <v>183</v>
      </c>
      <c r="E90" s="35">
        <v>0.5714285714285714</v>
      </c>
      <c r="F90" s="31" t="s">
        <v>184</v>
      </c>
      <c r="G90" s="37" t="s">
        <v>185</v>
      </c>
    </row>
    <row r="91" spans="1:7" s="2" customFormat="1">
      <c r="A91" s="13"/>
      <c r="B91" s="13"/>
      <c r="C91" s="13"/>
      <c r="D91" s="13"/>
      <c r="E91" s="13"/>
      <c r="F91" s="13"/>
      <c r="G91" s="13"/>
    </row>
    <row r="92" spans="1:7">
      <c r="A92" s="82" t="s">
        <v>41</v>
      </c>
      <c r="B92" s="82"/>
      <c r="C92" s="82"/>
      <c r="D92" s="82"/>
      <c r="E92" s="82"/>
      <c r="F92" s="82"/>
      <c r="G92" s="82"/>
    </row>
    <row r="93" spans="1:7" ht="25.5">
      <c r="A93" s="14" t="s">
        <v>42</v>
      </c>
      <c r="B93" s="14" t="s">
        <v>43</v>
      </c>
      <c r="C93" s="14" t="s">
        <v>98</v>
      </c>
      <c r="D93" s="14" t="s">
        <v>44</v>
      </c>
      <c r="E93" s="7" t="s">
        <v>45</v>
      </c>
      <c r="F93" s="11" t="s">
        <v>46</v>
      </c>
      <c r="G93" s="14" t="s">
        <v>47</v>
      </c>
    </row>
    <row r="94" spans="1:7" ht="66" customHeight="1">
      <c r="A94" s="9">
        <v>405583</v>
      </c>
      <c r="B94" s="23" t="s">
        <v>146</v>
      </c>
      <c r="C94" s="24">
        <v>44659</v>
      </c>
      <c r="D94" s="25">
        <v>441070000000</v>
      </c>
      <c r="E94" s="26" t="s">
        <v>147</v>
      </c>
      <c r="F94" s="27" t="s">
        <v>148</v>
      </c>
      <c r="G94" s="22" t="s">
        <v>149</v>
      </c>
    </row>
    <row r="95" spans="1:7" s="2" customFormat="1">
      <c r="A95" s="13"/>
      <c r="B95" s="13"/>
      <c r="C95" s="13"/>
      <c r="D95" s="13"/>
      <c r="E95" s="13"/>
      <c r="F95" s="13"/>
      <c r="G95" s="13"/>
    </row>
    <row r="96" spans="1:7">
      <c r="A96" s="82" t="s">
        <v>103</v>
      </c>
      <c r="B96" s="82"/>
      <c r="C96" s="82"/>
      <c r="D96" s="82"/>
      <c r="E96" s="82"/>
      <c r="F96" s="82"/>
      <c r="G96" s="82"/>
    </row>
    <row r="97" spans="1:7" ht="24.95" customHeight="1">
      <c r="A97" s="50" t="s">
        <v>48</v>
      </c>
      <c r="B97" s="50" t="s">
        <v>49</v>
      </c>
      <c r="C97" s="50" t="s">
        <v>27</v>
      </c>
      <c r="D97" s="50" t="s">
        <v>50</v>
      </c>
      <c r="E97" s="50" t="s">
        <v>51</v>
      </c>
      <c r="F97" s="50" t="s">
        <v>52</v>
      </c>
      <c r="G97" s="47" t="s">
        <v>53</v>
      </c>
    </row>
    <row r="98" spans="1:7" ht="24.95" customHeight="1">
      <c r="A98" s="49">
        <v>100</v>
      </c>
      <c r="B98" s="49" t="s">
        <v>252</v>
      </c>
      <c r="C98" s="61" t="s">
        <v>259</v>
      </c>
      <c r="D98" s="62">
        <v>153095342870</v>
      </c>
      <c r="E98" s="62">
        <v>31527882618</v>
      </c>
      <c r="F98" s="62">
        <f t="shared" ref="F98:F105" si="0">D98-E98</f>
        <v>121567460252</v>
      </c>
      <c r="G98" s="51" t="s">
        <v>216</v>
      </c>
    </row>
    <row r="99" spans="1:7" ht="24.95" customHeight="1">
      <c r="A99" s="49">
        <v>200</v>
      </c>
      <c r="B99" s="49" t="s">
        <v>253</v>
      </c>
      <c r="C99" s="61" t="s">
        <v>260</v>
      </c>
      <c r="D99" s="62">
        <v>192937708209</v>
      </c>
      <c r="E99" s="62">
        <v>14170202226</v>
      </c>
      <c r="F99" s="62">
        <f t="shared" si="0"/>
        <v>178767505983</v>
      </c>
      <c r="G99" s="51" t="s">
        <v>216</v>
      </c>
    </row>
    <row r="100" spans="1:7" ht="24.95" customHeight="1">
      <c r="A100" s="49">
        <v>300</v>
      </c>
      <c r="B100" s="49" t="s">
        <v>254</v>
      </c>
      <c r="C100" s="61" t="s">
        <v>261</v>
      </c>
      <c r="D100" s="63">
        <v>37758923062</v>
      </c>
      <c r="E100" s="62">
        <v>2346337539</v>
      </c>
      <c r="F100" s="62">
        <f t="shared" si="0"/>
        <v>35412585523</v>
      </c>
      <c r="G100" s="51" t="s">
        <v>216</v>
      </c>
    </row>
    <row r="101" spans="1:7" ht="24.95" customHeight="1">
      <c r="A101" s="49">
        <v>400</v>
      </c>
      <c r="B101" s="49" t="s">
        <v>255</v>
      </c>
      <c r="C101" s="61" t="s">
        <v>262</v>
      </c>
      <c r="D101" s="63">
        <v>4217005997718</v>
      </c>
      <c r="E101" s="63">
        <v>447423418153</v>
      </c>
      <c r="F101" s="62">
        <f t="shared" si="0"/>
        <v>3769582579565</v>
      </c>
      <c r="G101" s="51" t="s">
        <v>216</v>
      </c>
    </row>
    <row r="102" spans="1:7" ht="24.95" customHeight="1">
      <c r="A102" s="49">
        <v>500</v>
      </c>
      <c r="B102" s="49" t="s">
        <v>256</v>
      </c>
      <c r="C102" s="61" t="s">
        <v>263</v>
      </c>
      <c r="D102" s="63">
        <v>504214546939</v>
      </c>
      <c r="E102" s="63">
        <v>17865703816</v>
      </c>
      <c r="F102" s="62">
        <f t="shared" si="0"/>
        <v>486348843123</v>
      </c>
      <c r="G102" s="51" t="s">
        <v>216</v>
      </c>
    </row>
    <row r="103" spans="1:7" ht="24.95" customHeight="1">
      <c r="A103" s="49">
        <v>600</v>
      </c>
      <c r="B103" s="49">
        <v>630</v>
      </c>
      <c r="C103" s="61" t="s">
        <v>264</v>
      </c>
      <c r="D103" s="63">
        <v>980000000</v>
      </c>
      <c r="E103" s="64">
        <v>260000000</v>
      </c>
      <c r="F103" s="64">
        <f t="shared" si="0"/>
        <v>720000000</v>
      </c>
      <c r="G103" s="51" t="s">
        <v>216</v>
      </c>
    </row>
    <row r="104" spans="1:7" ht="24.95" customHeight="1">
      <c r="A104" s="49">
        <v>800</v>
      </c>
      <c r="B104" s="49" t="s">
        <v>257</v>
      </c>
      <c r="C104" s="61" t="s">
        <v>265</v>
      </c>
      <c r="D104" s="62">
        <v>142105975775</v>
      </c>
      <c r="E104" s="64">
        <v>13137929733</v>
      </c>
      <c r="F104" s="64">
        <f t="shared" si="0"/>
        <v>128968046042</v>
      </c>
      <c r="G104" s="51" t="s">
        <v>216</v>
      </c>
    </row>
    <row r="105" spans="1:7" ht="24.95" customHeight="1">
      <c r="A105" s="49">
        <v>900</v>
      </c>
      <c r="B105" s="49" t="s">
        <v>258</v>
      </c>
      <c r="C105" s="61" t="s">
        <v>266</v>
      </c>
      <c r="D105" s="62">
        <v>77416391110</v>
      </c>
      <c r="E105" s="64">
        <v>7202445345</v>
      </c>
      <c r="F105" s="64">
        <f t="shared" si="0"/>
        <v>70213945765</v>
      </c>
      <c r="G105" s="51" t="s">
        <v>216</v>
      </c>
    </row>
    <row r="106" spans="1:7" s="2" customFormat="1">
      <c r="A106" s="13"/>
      <c r="B106" s="13"/>
      <c r="C106" s="13"/>
      <c r="D106" s="13"/>
      <c r="E106" s="13"/>
      <c r="F106" s="13"/>
      <c r="G106" s="13"/>
    </row>
    <row r="107" spans="1:7">
      <c r="A107" s="82" t="s">
        <v>54</v>
      </c>
      <c r="B107" s="82"/>
      <c r="C107" s="82"/>
      <c r="D107" s="82"/>
      <c r="E107" s="82"/>
      <c r="F107" s="82"/>
      <c r="G107" s="82"/>
    </row>
    <row r="108" spans="1:7" ht="15.75" customHeight="1">
      <c r="A108" s="6" t="s">
        <v>16</v>
      </c>
      <c r="B108" s="6" t="s">
        <v>55</v>
      </c>
      <c r="C108" s="6" t="s">
        <v>56</v>
      </c>
      <c r="D108" s="76" t="s">
        <v>57</v>
      </c>
      <c r="E108" s="76"/>
      <c r="F108" s="76"/>
      <c r="G108" s="16" t="s">
        <v>58</v>
      </c>
    </row>
    <row r="109" spans="1:7" ht="35.1" customHeight="1">
      <c r="A109" s="10" t="s">
        <v>269</v>
      </c>
      <c r="B109" s="38" t="s">
        <v>190</v>
      </c>
      <c r="C109" s="38">
        <v>0</v>
      </c>
      <c r="D109" s="84" t="s">
        <v>191</v>
      </c>
      <c r="E109" s="84"/>
      <c r="F109" s="84"/>
      <c r="G109" s="10" t="s">
        <v>192</v>
      </c>
    </row>
    <row r="110" spans="1:7" ht="35.1" customHeight="1">
      <c r="A110" s="48" t="s">
        <v>269</v>
      </c>
      <c r="B110" s="38" t="s">
        <v>193</v>
      </c>
      <c r="C110" s="38">
        <v>0</v>
      </c>
      <c r="D110" s="84" t="s">
        <v>194</v>
      </c>
      <c r="E110" s="84"/>
      <c r="F110" s="84"/>
      <c r="G110" s="10" t="s">
        <v>195</v>
      </c>
    </row>
    <row r="111" spans="1:7" ht="35.1" customHeight="1" thickBot="1">
      <c r="A111" s="65" t="s">
        <v>269</v>
      </c>
      <c r="B111" s="38" t="s">
        <v>196</v>
      </c>
      <c r="C111" s="38">
        <v>0</v>
      </c>
      <c r="D111" s="84" t="s">
        <v>197</v>
      </c>
      <c r="E111" s="84"/>
      <c r="F111" s="86"/>
      <c r="G111" s="69" t="s">
        <v>198</v>
      </c>
    </row>
    <row r="112" spans="1:7" s="2" customFormat="1" ht="13.5" thickBot="1">
      <c r="A112" s="12"/>
      <c r="B112" s="13"/>
      <c r="C112" s="13"/>
      <c r="D112" s="13"/>
      <c r="E112" s="13"/>
      <c r="F112" s="118" t="s">
        <v>276</v>
      </c>
      <c r="G112" s="119"/>
    </row>
    <row r="113" spans="1:7" s="2" customFormat="1" ht="13.5" thickBot="1">
      <c r="A113" s="12"/>
      <c r="B113" s="13"/>
      <c r="C113" s="13"/>
      <c r="D113" s="13"/>
      <c r="E113" s="13"/>
      <c r="F113" s="68"/>
      <c r="G113" s="68"/>
    </row>
    <row r="114" spans="1:7" s="2" customFormat="1" ht="13.5" thickBot="1">
      <c r="A114" s="120" t="s">
        <v>270</v>
      </c>
      <c r="B114" s="121"/>
      <c r="C114" s="121"/>
      <c r="D114" s="121"/>
      <c r="E114" s="121"/>
      <c r="F114" s="121"/>
      <c r="G114" s="122"/>
    </row>
    <row r="115" spans="1:7" s="2" customFormat="1">
      <c r="A115" s="13"/>
      <c r="B115" s="13"/>
      <c r="C115" s="13"/>
      <c r="D115" s="13"/>
      <c r="E115" s="13"/>
      <c r="F115" s="13"/>
      <c r="G115" s="13"/>
    </row>
    <row r="116" spans="1:7">
      <c r="A116" s="82" t="s">
        <v>91</v>
      </c>
      <c r="B116" s="82"/>
      <c r="C116" s="82"/>
      <c r="D116" s="82"/>
      <c r="E116" s="82"/>
      <c r="F116" s="82"/>
      <c r="G116" s="82"/>
    </row>
    <row r="117" spans="1:7">
      <c r="A117" s="82" t="s">
        <v>59</v>
      </c>
      <c r="B117" s="82"/>
      <c r="C117" s="82"/>
      <c r="D117" s="82"/>
      <c r="E117" s="82"/>
      <c r="F117" s="82"/>
      <c r="G117" s="82"/>
    </row>
    <row r="118" spans="1:7" ht="25.5">
      <c r="A118" s="6" t="s">
        <v>26</v>
      </c>
      <c r="B118" s="6" t="s">
        <v>60</v>
      </c>
      <c r="C118" s="76" t="s">
        <v>27</v>
      </c>
      <c r="D118" s="76"/>
      <c r="E118" s="76" t="s">
        <v>61</v>
      </c>
      <c r="F118" s="76"/>
      <c r="G118" s="6" t="s">
        <v>62</v>
      </c>
    </row>
    <row r="119" spans="1:7" ht="30" customHeight="1">
      <c r="A119" s="54">
        <v>1</v>
      </c>
      <c r="B119" s="53" t="s">
        <v>217</v>
      </c>
      <c r="C119" s="70" t="s">
        <v>218</v>
      </c>
      <c r="D119" s="71"/>
      <c r="E119" s="70" t="s">
        <v>219</v>
      </c>
      <c r="F119" s="71"/>
      <c r="G119" s="57" t="s">
        <v>220</v>
      </c>
    </row>
    <row r="120" spans="1:7" ht="24.75" customHeight="1">
      <c r="A120" s="54">
        <v>2</v>
      </c>
      <c r="B120" s="55" t="s">
        <v>221</v>
      </c>
      <c r="C120" s="70" t="s">
        <v>218</v>
      </c>
      <c r="D120" s="71"/>
      <c r="E120" s="70" t="s">
        <v>222</v>
      </c>
      <c r="F120" s="71"/>
      <c r="G120" s="57" t="s">
        <v>223</v>
      </c>
    </row>
    <row r="121" spans="1:7" ht="17.25" customHeight="1">
      <c r="A121" s="54">
        <v>3</v>
      </c>
      <c r="B121" s="55" t="s">
        <v>224</v>
      </c>
      <c r="C121" s="70" t="s">
        <v>225</v>
      </c>
      <c r="D121" s="71"/>
      <c r="E121" s="70" t="s">
        <v>222</v>
      </c>
      <c r="F121" s="71"/>
      <c r="G121" s="22" t="s">
        <v>226</v>
      </c>
    </row>
    <row r="122" spans="1:7" ht="36" customHeight="1">
      <c r="A122" s="54">
        <v>4</v>
      </c>
      <c r="B122" s="56" t="s">
        <v>227</v>
      </c>
      <c r="C122" s="70" t="s">
        <v>228</v>
      </c>
      <c r="D122" s="71"/>
      <c r="E122" s="70" t="s">
        <v>229</v>
      </c>
      <c r="F122" s="71"/>
      <c r="G122" s="57" t="s">
        <v>230</v>
      </c>
    </row>
    <row r="123" spans="1:7" ht="36.75" customHeight="1">
      <c r="A123" s="54">
        <v>5</v>
      </c>
      <c r="B123" s="55" t="s">
        <v>231</v>
      </c>
      <c r="C123" s="70" t="s">
        <v>228</v>
      </c>
      <c r="D123" s="71"/>
      <c r="E123" s="70" t="s">
        <v>229</v>
      </c>
      <c r="F123" s="71"/>
      <c r="G123" s="57" t="s">
        <v>232</v>
      </c>
    </row>
    <row r="124" spans="1:7" ht="28.5" customHeight="1">
      <c r="A124" s="54">
        <v>6</v>
      </c>
      <c r="B124" s="56" t="s">
        <v>233</v>
      </c>
      <c r="C124" s="70" t="s">
        <v>228</v>
      </c>
      <c r="D124" s="71"/>
      <c r="E124" s="70" t="s">
        <v>229</v>
      </c>
      <c r="F124" s="71"/>
      <c r="G124" s="57" t="s">
        <v>234</v>
      </c>
    </row>
    <row r="125" spans="1:7" ht="41.25" customHeight="1">
      <c r="A125" s="54">
        <v>7</v>
      </c>
      <c r="B125" s="55" t="s">
        <v>235</v>
      </c>
      <c r="C125" s="70" t="s">
        <v>228</v>
      </c>
      <c r="D125" s="71"/>
      <c r="E125" s="70" t="s">
        <v>229</v>
      </c>
      <c r="F125" s="71"/>
      <c r="G125" s="57" t="s">
        <v>236</v>
      </c>
    </row>
    <row r="126" spans="1:7" ht="30" customHeight="1">
      <c r="A126" s="54">
        <v>8</v>
      </c>
      <c r="B126" s="55" t="s">
        <v>237</v>
      </c>
      <c r="C126" s="70" t="s">
        <v>238</v>
      </c>
      <c r="D126" s="71"/>
      <c r="E126" s="70" t="s">
        <v>229</v>
      </c>
      <c r="F126" s="71"/>
      <c r="G126" s="58" t="s">
        <v>239</v>
      </c>
    </row>
    <row r="127" spans="1:7" ht="30" customHeight="1">
      <c r="A127" s="54">
        <v>9</v>
      </c>
      <c r="B127" s="55" t="s">
        <v>240</v>
      </c>
      <c r="C127" s="70" t="s">
        <v>241</v>
      </c>
      <c r="D127" s="71"/>
      <c r="E127" s="70" t="s">
        <v>242</v>
      </c>
      <c r="F127" s="71"/>
      <c r="G127" s="59" t="s">
        <v>243</v>
      </c>
    </row>
    <row r="128" spans="1:7" ht="24.75" customHeight="1">
      <c r="A128" s="54">
        <v>10</v>
      </c>
      <c r="B128" s="56" t="s">
        <v>244</v>
      </c>
      <c r="C128" s="70" t="s">
        <v>238</v>
      </c>
      <c r="D128" s="71"/>
      <c r="E128" s="70" t="s">
        <v>229</v>
      </c>
      <c r="F128" s="71"/>
      <c r="G128" s="57" t="s">
        <v>245</v>
      </c>
    </row>
    <row r="129" spans="1:7" s="2" customFormat="1">
      <c r="A129" s="13"/>
      <c r="B129" s="13"/>
      <c r="C129" s="13"/>
      <c r="D129" s="13"/>
      <c r="E129" s="13"/>
      <c r="F129" s="13"/>
      <c r="G129" s="13"/>
    </row>
    <row r="130" spans="1:7">
      <c r="A130" s="82" t="s">
        <v>63</v>
      </c>
      <c r="B130" s="82"/>
      <c r="C130" s="82"/>
      <c r="D130" s="82"/>
      <c r="E130" s="82"/>
      <c r="F130" s="82"/>
      <c r="G130" s="82"/>
    </row>
    <row r="131" spans="1:7" ht="34.5" customHeight="1">
      <c r="A131" s="76" t="s">
        <v>64</v>
      </c>
      <c r="B131" s="76"/>
      <c r="C131" s="6" t="s">
        <v>65</v>
      </c>
      <c r="D131" s="76" t="s">
        <v>66</v>
      </c>
      <c r="E131" s="76"/>
      <c r="F131" s="6" t="s">
        <v>58</v>
      </c>
      <c r="G131" s="16" t="s">
        <v>67</v>
      </c>
    </row>
    <row r="132" spans="1:7" ht="152.25" customHeight="1">
      <c r="A132" s="109" t="s">
        <v>246</v>
      </c>
      <c r="B132" s="110"/>
      <c r="C132" s="48" t="s">
        <v>247</v>
      </c>
      <c r="D132" s="80" t="s">
        <v>249</v>
      </c>
      <c r="E132" s="81"/>
      <c r="F132" s="60" t="s">
        <v>251</v>
      </c>
      <c r="G132" s="9"/>
    </row>
    <row r="133" spans="1:7" ht="57" customHeight="1">
      <c r="A133" s="109" t="s">
        <v>248</v>
      </c>
      <c r="B133" s="110"/>
      <c r="C133" s="48" t="s">
        <v>247</v>
      </c>
      <c r="D133" s="80" t="s">
        <v>250</v>
      </c>
      <c r="E133" s="81"/>
      <c r="F133" s="60" t="s">
        <v>251</v>
      </c>
      <c r="G133" s="9"/>
    </row>
    <row r="134" spans="1:7">
      <c r="A134" s="17"/>
      <c r="B134" s="17"/>
      <c r="C134" s="17"/>
      <c r="D134" s="17"/>
    </row>
    <row r="135" spans="1:7">
      <c r="A135" s="82" t="s">
        <v>68</v>
      </c>
      <c r="B135" s="82"/>
      <c r="C135" s="82"/>
      <c r="D135" s="82"/>
      <c r="E135" s="82"/>
      <c r="F135" s="82"/>
      <c r="G135" s="82"/>
    </row>
    <row r="136" spans="1:7" ht="12.75" customHeight="1">
      <c r="A136" s="6" t="s">
        <v>69</v>
      </c>
      <c r="B136" s="6" t="s">
        <v>70</v>
      </c>
      <c r="C136" s="76" t="s">
        <v>27</v>
      </c>
      <c r="D136" s="76"/>
      <c r="E136" s="6" t="s">
        <v>71</v>
      </c>
      <c r="F136" s="111" t="s">
        <v>99</v>
      </c>
      <c r="G136" s="112"/>
    </row>
    <row r="137" spans="1:7" ht="12.75" customHeight="1" thickBot="1">
      <c r="A137" s="84" t="s">
        <v>199</v>
      </c>
      <c r="B137" s="84"/>
      <c r="C137" s="84"/>
      <c r="D137" s="84"/>
      <c r="E137" s="84"/>
      <c r="F137" s="113" t="s">
        <v>200</v>
      </c>
      <c r="G137" s="86"/>
    </row>
    <row r="138" spans="1:7" s="2" customFormat="1" ht="13.5" thickBot="1">
      <c r="A138" s="12"/>
      <c r="B138" s="13"/>
      <c r="C138" s="13"/>
      <c r="D138" s="13"/>
      <c r="E138" s="13"/>
      <c r="F138" s="118" t="s">
        <v>277</v>
      </c>
      <c r="G138" s="119"/>
    </row>
    <row r="139" spans="1:7" s="2" customFormat="1" ht="13.5" thickBot="1">
      <c r="A139" s="12"/>
      <c r="B139" s="13"/>
      <c r="C139" s="13"/>
      <c r="D139" s="13"/>
      <c r="E139" s="13"/>
      <c r="F139" s="68"/>
      <c r="G139" s="68"/>
    </row>
    <row r="140" spans="1:7" s="2" customFormat="1" ht="13.5" thickBot="1">
      <c r="A140" s="120" t="s">
        <v>270</v>
      </c>
      <c r="B140" s="121"/>
      <c r="C140" s="121"/>
      <c r="D140" s="121"/>
      <c r="E140" s="121"/>
      <c r="F140" s="121"/>
      <c r="G140" s="122"/>
    </row>
    <row r="141" spans="1:7" s="2" customFormat="1">
      <c r="A141" s="13"/>
      <c r="B141" s="13"/>
      <c r="C141" s="13"/>
      <c r="D141" s="13"/>
      <c r="E141" s="13"/>
      <c r="F141" s="13"/>
      <c r="G141" s="13"/>
    </row>
    <row r="142" spans="1:7">
      <c r="A142" s="116" t="s">
        <v>92</v>
      </c>
      <c r="B142" s="116"/>
      <c r="C142" s="116"/>
      <c r="D142" s="116"/>
      <c r="E142" s="116"/>
      <c r="F142" s="116"/>
      <c r="G142" s="116"/>
    </row>
    <row r="144" spans="1:7">
      <c r="A144" s="87" t="s">
        <v>72</v>
      </c>
      <c r="B144" s="87"/>
      <c r="C144" s="87"/>
      <c r="D144" s="87"/>
      <c r="E144" s="87"/>
      <c r="F144" s="87"/>
      <c r="G144" s="87"/>
    </row>
    <row r="145" spans="1:7">
      <c r="A145" s="87" t="s">
        <v>73</v>
      </c>
      <c r="B145" s="87"/>
      <c r="C145" s="87"/>
      <c r="D145" s="87"/>
      <c r="E145" s="87"/>
      <c r="F145" s="87"/>
      <c r="G145" s="87"/>
    </row>
    <row r="146" spans="1:7" ht="12.75" customHeight="1">
      <c r="A146" s="14" t="s">
        <v>100</v>
      </c>
      <c r="B146" s="14" t="s">
        <v>97</v>
      </c>
      <c r="C146" s="87" t="s">
        <v>27</v>
      </c>
      <c r="D146" s="87"/>
      <c r="E146" s="87"/>
      <c r="F146" s="111" t="s">
        <v>74</v>
      </c>
      <c r="G146" s="112"/>
    </row>
    <row r="147" spans="1:7" ht="42" customHeight="1">
      <c r="A147" s="41" t="s">
        <v>212</v>
      </c>
      <c r="B147" s="43">
        <v>44617</v>
      </c>
      <c r="C147" s="89" t="s">
        <v>203</v>
      </c>
      <c r="D147" s="89"/>
      <c r="E147" s="89"/>
      <c r="F147" s="111"/>
      <c r="G147" s="112"/>
    </row>
    <row r="148" spans="1:7" ht="56.25" customHeight="1">
      <c r="A148" s="9"/>
      <c r="B148" s="9"/>
      <c r="C148" s="89" t="s">
        <v>204</v>
      </c>
      <c r="D148" s="89"/>
      <c r="E148" s="89"/>
      <c r="F148" s="111"/>
      <c r="G148" s="112"/>
    </row>
    <row r="149" spans="1:7">
      <c r="A149" s="2"/>
      <c r="B149" s="2"/>
      <c r="C149" s="2"/>
      <c r="D149" s="2"/>
      <c r="E149" s="2"/>
      <c r="F149" s="2"/>
      <c r="G149" s="2"/>
    </row>
    <row r="150" spans="1:7" s="3" customFormat="1">
      <c r="A150" s="87" t="s">
        <v>75</v>
      </c>
      <c r="B150" s="87"/>
      <c r="C150" s="87"/>
      <c r="D150" s="87"/>
      <c r="E150" s="87"/>
      <c r="F150" s="87"/>
      <c r="G150" s="87"/>
    </row>
    <row r="151" spans="1:7" s="3" customFormat="1" ht="15.75" customHeight="1">
      <c r="A151" s="14" t="s">
        <v>100</v>
      </c>
      <c r="B151" s="14" t="s">
        <v>97</v>
      </c>
      <c r="C151" s="87" t="s">
        <v>27</v>
      </c>
      <c r="D151" s="87"/>
      <c r="E151" s="87"/>
      <c r="F151" s="111" t="s">
        <v>74</v>
      </c>
      <c r="G151" s="112"/>
    </row>
    <row r="152" spans="1:7" ht="44.25" customHeight="1">
      <c r="A152" s="38" t="s">
        <v>205</v>
      </c>
      <c r="B152" s="40">
        <v>44595</v>
      </c>
      <c r="C152" s="89" t="s">
        <v>206</v>
      </c>
      <c r="D152" s="89"/>
      <c r="E152" s="89"/>
      <c r="F152" s="111"/>
      <c r="G152" s="112"/>
    </row>
    <row r="153" spans="1:7" ht="55.5" customHeight="1">
      <c r="A153" s="9"/>
      <c r="B153" s="9"/>
      <c r="C153" s="89" t="s">
        <v>207</v>
      </c>
      <c r="D153" s="89"/>
      <c r="E153" s="89"/>
      <c r="F153" s="111"/>
      <c r="G153" s="112"/>
    </row>
    <row r="154" spans="1:7" ht="42" customHeight="1">
      <c r="A154" s="9"/>
      <c r="B154" s="9"/>
      <c r="C154" s="89" t="s">
        <v>208</v>
      </c>
      <c r="D154" s="89"/>
      <c r="E154" s="89"/>
      <c r="F154" s="111"/>
      <c r="G154" s="112"/>
    </row>
    <row r="155" spans="1:7">
      <c r="A155" s="2"/>
      <c r="B155" s="2"/>
      <c r="C155" s="2"/>
    </row>
    <row r="156" spans="1:7">
      <c r="A156" s="87" t="s">
        <v>76</v>
      </c>
      <c r="B156" s="87"/>
      <c r="C156" s="87"/>
      <c r="D156" s="87"/>
      <c r="E156" s="87"/>
      <c r="F156" s="87"/>
      <c r="G156" s="87"/>
    </row>
    <row r="157" spans="1:7" ht="15.75" customHeight="1">
      <c r="A157" s="14" t="s">
        <v>100</v>
      </c>
      <c r="B157" s="14" t="s">
        <v>97</v>
      </c>
      <c r="C157" s="87" t="s">
        <v>27</v>
      </c>
      <c r="D157" s="87"/>
      <c r="E157" s="87"/>
      <c r="F157" s="111" t="s">
        <v>74</v>
      </c>
      <c r="G157" s="112"/>
    </row>
    <row r="158" spans="1:7" ht="56.25" customHeight="1">
      <c r="A158" s="42" t="s">
        <v>213</v>
      </c>
      <c r="B158" s="44">
        <v>44585</v>
      </c>
      <c r="C158" s="89" t="s">
        <v>209</v>
      </c>
      <c r="D158" s="89"/>
      <c r="E158" s="89"/>
      <c r="F158" s="111"/>
      <c r="G158" s="112"/>
    </row>
    <row r="159" spans="1:7" ht="31.5" customHeight="1">
      <c r="A159" s="42" t="s">
        <v>214</v>
      </c>
      <c r="B159" s="44">
        <v>44650</v>
      </c>
      <c r="C159" s="89" t="s">
        <v>210</v>
      </c>
      <c r="D159" s="89"/>
      <c r="E159" s="89"/>
      <c r="F159" s="111"/>
      <c r="G159" s="112"/>
    </row>
    <row r="160" spans="1:7">
      <c r="A160" s="2"/>
      <c r="B160" s="2"/>
      <c r="C160" s="2"/>
      <c r="D160" s="2"/>
    </row>
    <row r="161" spans="1:7">
      <c r="A161" s="87" t="s">
        <v>77</v>
      </c>
      <c r="B161" s="87"/>
      <c r="C161" s="87"/>
      <c r="D161" s="87"/>
      <c r="E161" s="87"/>
      <c r="F161" s="87"/>
      <c r="G161" s="87"/>
    </row>
    <row r="162" spans="1:7" ht="12.75" customHeight="1">
      <c r="A162" s="14" t="s">
        <v>100</v>
      </c>
      <c r="B162" s="14" t="s">
        <v>97</v>
      </c>
      <c r="C162" s="87" t="s">
        <v>27</v>
      </c>
      <c r="D162" s="87"/>
      <c r="E162" s="87"/>
      <c r="F162" s="76" t="s">
        <v>74</v>
      </c>
      <c r="G162" s="76"/>
    </row>
    <row r="163" spans="1:7">
      <c r="A163" s="9"/>
      <c r="B163" s="9"/>
      <c r="C163" s="87"/>
      <c r="D163" s="87"/>
      <c r="E163" s="87"/>
      <c r="F163" s="76"/>
      <c r="G163" s="76"/>
    </row>
    <row r="164" spans="1:7">
      <c r="A164" s="9"/>
      <c r="B164" s="9"/>
      <c r="C164" s="87"/>
      <c r="D164" s="87"/>
      <c r="E164" s="87"/>
      <c r="F164" s="76"/>
      <c r="G164" s="76"/>
    </row>
    <row r="165" spans="1:7">
      <c r="A165" s="9"/>
      <c r="B165" s="9"/>
      <c r="C165" s="87"/>
      <c r="D165" s="87"/>
      <c r="E165" s="87"/>
      <c r="F165" s="76"/>
      <c r="G165" s="76"/>
    </row>
    <row r="166" spans="1:7">
      <c r="A166" s="9"/>
      <c r="B166" s="9"/>
      <c r="C166" s="87"/>
      <c r="D166" s="87"/>
      <c r="E166" s="87"/>
      <c r="F166" s="76"/>
      <c r="G166" s="76"/>
    </row>
    <row r="167" spans="1:7" ht="15" customHeight="1"/>
    <row r="168" spans="1:7">
      <c r="A168" s="87" t="s">
        <v>78</v>
      </c>
      <c r="B168" s="87"/>
      <c r="C168" s="87"/>
      <c r="D168" s="87"/>
      <c r="E168" s="87"/>
      <c r="F168" s="87"/>
      <c r="G168" s="87"/>
    </row>
    <row r="169" spans="1:7" ht="12.75" customHeight="1">
      <c r="A169" s="16" t="s">
        <v>3</v>
      </c>
      <c r="B169" s="14" t="s">
        <v>97</v>
      </c>
      <c r="C169" s="87" t="s">
        <v>79</v>
      </c>
      <c r="D169" s="87"/>
      <c r="E169" s="87"/>
      <c r="F169" s="111" t="s">
        <v>80</v>
      </c>
      <c r="G169" s="112"/>
    </row>
    <row r="170" spans="1:7" ht="69" customHeight="1" thickBot="1">
      <c r="A170" s="46" t="s">
        <v>215</v>
      </c>
      <c r="B170" s="45">
        <v>44627</v>
      </c>
      <c r="C170" s="80" t="s">
        <v>211</v>
      </c>
      <c r="D170" s="98"/>
      <c r="E170" s="81"/>
      <c r="F170" s="74"/>
      <c r="G170" s="75"/>
    </row>
    <row r="171" spans="1:7" ht="13.5" thickBot="1">
      <c r="A171" s="12"/>
      <c r="B171" s="13"/>
      <c r="C171" s="13"/>
      <c r="D171" s="13"/>
      <c r="E171" s="13"/>
      <c r="F171" s="118" t="s">
        <v>278</v>
      </c>
      <c r="G171" s="119"/>
    </row>
    <row r="172" spans="1:7" ht="13.5" thickBot="1">
      <c r="A172" s="12"/>
      <c r="B172" s="13"/>
      <c r="C172" s="13"/>
      <c r="D172" s="13"/>
      <c r="E172" s="13"/>
      <c r="F172" s="68"/>
      <c r="G172" s="68"/>
    </row>
    <row r="173" spans="1:7" ht="13.5" thickBot="1">
      <c r="A173" s="120" t="s">
        <v>270</v>
      </c>
      <c r="B173" s="121"/>
      <c r="C173" s="121"/>
      <c r="D173" s="121"/>
      <c r="E173" s="121"/>
      <c r="F173" s="121"/>
      <c r="G173" s="122"/>
    </row>
    <row r="174" spans="1:7">
      <c r="A174" s="67"/>
      <c r="B174" s="67"/>
      <c r="C174" s="67"/>
      <c r="D174" s="67"/>
      <c r="E174" s="67"/>
      <c r="F174" s="67"/>
      <c r="G174" s="67"/>
    </row>
    <row r="175" spans="1:7">
      <c r="A175" s="87" t="s">
        <v>81</v>
      </c>
      <c r="B175" s="87"/>
      <c r="C175" s="87"/>
      <c r="D175" s="87"/>
      <c r="E175" s="87"/>
      <c r="F175" s="87"/>
      <c r="G175" s="87"/>
    </row>
    <row r="176" spans="1:7" ht="24.95" customHeight="1">
      <c r="A176" s="87" t="s">
        <v>82</v>
      </c>
      <c r="B176" s="87"/>
      <c r="C176" s="87"/>
      <c r="D176" s="87" t="s">
        <v>86</v>
      </c>
      <c r="E176" s="87"/>
      <c r="F176" s="87"/>
      <c r="G176" s="87"/>
    </row>
    <row r="177" spans="1:7" ht="24.95" customHeight="1">
      <c r="A177" s="88">
        <v>2019</v>
      </c>
      <c r="B177" s="88"/>
      <c r="C177" s="88"/>
      <c r="D177" s="117" t="s">
        <v>187</v>
      </c>
      <c r="E177" s="117"/>
      <c r="F177" s="117"/>
      <c r="G177" s="117"/>
    </row>
    <row r="178" spans="1:7" ht="24.95" customHeight="1">
      <c r="A178" s="88">
        <v>2020</v>
      </c>
      <c r="B178" s="88"/>
      <c r="C178" s="88"/>
      <c r="D178" s="117" t="s">
        <v>188</v>
      </c>
      <c r="E178" s="117"/>
      <c r="F178" s="117"/>
      <c r="G178" s="117"/>
    </row>
    <row r="179" spans="1:7" ht="24.95" customHeight="1">
      <c r="A179" s="88">
        <v>2021</v>
      </c>
      <c r="B179" s="88"/>
      <c r="C179" s="88"/>
      <c r="D179" s="117" t="s">
        <v>189</v>
      </c>
      <c r="E179" s="117"/>
      <c r="F179" s="117"/>
      <c r="G179" s="117"/>
    </row>
    <row r="180" spans="1:7" ht="344.25" customHeight="1" thickBot="1">
      <c r="A180" s="88"/>
      <c r="B180" s="87"/>
      <c r="C180" s="87"/>
      <c r="D180" s="87"/>
      <c r="E180" s="87"/>
      <c r="F180" s="87"/>
      <c r="G180" s="87"/>
    </row>
    <row r="181" spans="1:7" ht="13.5" thickBot="1">
      <c r="A181" s="12"/>
      <c r="B181" s="13"/>
      <c r="C181" s="13"/>
      <c r="D181" s="13"/>
      <c r="E181" s="13"/>
      <c r="F181" s="118" t="s">
        <v>272</v>
      </c>
      <c r="G181" s="119"/>
    </row>
    <row r="182" spans="1:7">
      <c r="A182" s="12"/>
      <c r="B182" s="13"/>
      <c r="C182" s="13"/>
      <c r="D182" s="13"/>
      <c r="E182" s="13"/>
      <c r="F182" s="68"/>
      <c r="G182" s="68"/>
    </row>
    <row r="183" spans="1:7">
      <c r="A183" s="12"/>
      <c r="B183" s="13"/>
      <c r="C183" s="13"/>
      <c r="D183" s="13"/>
      <c r="E183" s="13"/>
      <c r="F183" s="68"/>
      <c r="G183" s="68"/>
    </row>
    <row r="184" spans="1:7">
      <c r="A184" s="12"/>
      <c r="B184" s="13"/>
      <c r="C184" s="13"/>
      <c r="D184" s="13"/>
      <c r="E184" s="13"/>
      <c r="F184" s="68"/>
      <c r="G184" s="68"/>
    </row>
    <row r="185" spans="1:7">
      <c r="A185" s="12"/>
      <c r="B185" s="13"/>
      <c r="C185" s="13"/>
      <c r="D185" s="13"/>
      <c r="E185" s="13"/>
      <c r="F185" s="68"/>
      <c r="G185" s="68"/>
    </row>
    <row r="186" spans="1:7">
      <c r="A186" s="12"/>
      <c r="B186" s="13"/>
      <c r="C186" s="13"/>
      <c r="D186" s="13"/>
      <c r="E186" s="13"/>
      <c r="F186" s="68"/>
      <c r="G186" s="68"/>
    </row>
    <row r="187" spans="1:7">
      <c r="A187" s="12"/>
      <c r="B187" s="13"/>
      <c r="C187" s="13"/>
      <c r="D187" s="13"/>
      <c r="E187" s="13"/>
      <c r="F187" s="68"/>
      <c r="G187" s="68"/>
    </row>
    <row r="188" spans="1:7">
      <c r="A188" s="12"/>
      <c r="B188" s="13"/>
      <c r="C188" s="13"/>
      <c r="D188" s="13"/>
      <c r="E188" s="13"/>
      <c r="F188" s="68"/>
      <c r="G188" s="68"/>
    </row>
    <row r="189" spans="1:7">
      <c r="A189" s="12"/>
      <c r="B189" s="13"/>
      <c r="C189" s="13"/>
      <c r="D189" s="13"/>
      <c r="E189" s="13"/>
      <c r="F189" s="68"/>
      <c r="G189" s="68"/>
    </row>
    <row r="190" spans="1:7">
      <c r="A190" s="12"/>
      <c r="B190" s="13"/>
      <c r="C190" s="13"/>
      <c r="D190" s="13"/>
      <c r="E190" s="13"/>
      <c r="F190" s="68"/>
      <c r="G190" s="68"/>
    </row>
    <row r="191" spans="1:7">
      <c r="A191" s="12"/>
      <c r="B191" s="13"/>
      <c r="C191" s="13"/>
      <c r="D191" s="13"/>
      <c r="E191" s="13"/>
      <c r="F191" s="68"/>
      <c r="G191" s="68"/>
    </row>
    <row r="192" spans="1:7">
      <c r="A192" s="12"/>
      <c r="B192" s="13"/>
      <c r="C192" s="13"/>
      <c r="D192" s="13"/>
      <c r="E192" s="13"/>
      <c r="F192" s="68"/>
      <c r="G192" s="68"/>
    </row>
    <row r="193" spans="1:7">
      <c r="A193" s="12"/>
      <c r="B193" s="13"/>
      <c r="C193" s="13"/>
      <c r="D193" s="13"/>
      <c r="E193" s="13"/>
      <c r="F193" s="68"/>
      <c r="G193" s="68"/>
    </row>
    <row r="194" spans="1:7">
      <c r="A194" s="12"/>
      <c r="B194" s="13"/>
      <c r="C194" s="13"/>
      <c r="D194" s="13"/>
      <c r="E194" s="13"/>
      <c r="F194" s="68"/>
      <c r="G194" s="68"/>
    </row>
    <row r="195" spans="1:7">
      <c r="A195" s="12"/>
      <c r="B195" s="13"/>
      <c r="C195" s="13"/>
      <c r="D195" s="13"/>
      <c r="E195" s="13"/>
      <c r="F195" s="68"/>
      <c r="G195" s="68"/>
    </row>
    <row r="196" spans="1:7">
      <c r="A196" s="12"/>
      <c r="B196" s="13"/>
      <c r="C196" s="13"/>
      <c r="D196" s="13"/>
      <c r="E196" s="13"/>
      <c r="F196" s="68"/>
      <c r="G196" s="68"/>
    </row>
    <row r="197" spans="1:7">
      <c r="A197" s="12"/>
      <c r="B197" s="13"/>
      <c r="C197" s="13"/>
      <c r="D197" s="13"/>
      <c r="E197" s="13"/>
      <c r="F197" s="68"/>
      <c r="G197" s="68"/>
    </row>
    <row r="198" spans="1:7">
      <c r="A198" s="12"/>
      <c r="B198" s="13"/>
      <c r="C198" s="13"/>
      <c r="D198" s="13"/>
      <c r="E198" s="13"/>
      <c r="F198" s="68"/>
      <c r="G198" s="68"/>
    </row>
    <row r="199" spans="1:7" ht="13.5" thickBot="1">
      <c r="A199" s="12"/>
      <c r="B199" s="13"/>
      <c r="C199" s="13"/>
      <c r="D199" s="13"/>
      <c r="E199" s="13"/>
      <c r="F199" s="68"/>
      <c r="G199" s="68"/>
    </row>
    <row r="200" spans="1:7" ht="13.5" thickBot="1">
      <c r="A200" s="120" t="s">
        <v>270</v>
      </c>
      <c r="B200" s="121"/>
      <c r="C200" s="121"/>
      <c r="D200" s="121"/>
      <c r="E200" s="121"/>
      <c r="F200" s="121"/>
      <c r="G200" s="122"/>
    </row>
    <row r="202" spans="1:7">
      <c r="A202" s="87" t="s">
        <v>102</v>
      </c>
      <c r="B202" s="87"/>
      <c r="C202" s="87"/>
      <c r="D202" s="87"/>
      <c r="E202" s="87"/>
      <c r="F202" s="87"/>
      <c r="G202" s="87"/>
    </row>
    <row r="203" spans="1:7" ht="73.5" customHeight="1">
      <c r="A203" s="89" t="s">
        <v>186</v>
      </c>
      <c r="B203" s="89"/>
      <c r="C203" s="89"/>
      <c r="D203" s="89"/>
      <c r="E203" s="89"/>
      <c r="F203" s="89"/>
      <c r="G203" s="89"/>
    </row>
    <row r="204" spans="1:7" ht="267" customHeight="1" thickBot="1">
      <c r="A204" s="84"/>
      <c r="B204" s="84"/>
      <c r="C204" s="84"/>
      <c r="D204" s="84"/>
      <c r="E204" s="84"/>
      <c r="F204" s="84"/>
      <c r="G204" s="84"/>
    </row>
    <row r="205" spans="1:7" ht="13.5" thickBot="1">
      <c r="A205" s="39"/>
      <c r="B205" s="39"/>
      <c r="C205" s="39"/>
      <c r="D205" s="39"/>
      <c r="E205" s="39"/>
      <c r="F205" s="118" t="s">
        <v>273</v>
      </c>
      <c r="G205" s="119"/>
    </row>
    <row r="206" spans="1:7">
      <c r="A206" s="39"/>
      <c r="B206" s="39"/>
      <c r="C206" s="39"/>
      <c r="D206" s="39"/>
      <c r="E206" s="39"/>
      <c r="F206" s="39"/>
      <c r="G206" s="39"/>
    </row>
    <row r="207" spans="1:7">
      <c r="A207" s="39"/>
      <c r="B207" s="39"/>
      <c r="C207" s="39"/>
      <c r="D207" s="39"/>
      <c r="E207" s="39"/>
      <c r="F207" s="39"/>
      <c r="G207" s="39"/>
    </row>
    <row r="208" spans="1:7">
      <c r="A208" s="39"/>
      <c r="B208" s="39"/>
      <c r="C208" s="39"/>
      <c r="D208" s="39"/>
      <c r="E208" s="39"/>
      <c r="F208" s="39"/>
      <c r="G208" s="39"/>
    </row>
    <row r="209" spans="1:7">
      <c r="A209" s="39"/>
      <c r="B209" s="39"/>
      <c r="C209" s="39"/>
      <c r="D209" s="39"/>
      <c r="E209" s="39"/>
      <c r="F209" s="39"/>
      <c r="G209" s="39"/>
    </row>
    <row r="210" spans="1:7">
      <c r="A210" s="39"/>
      <c r="B210" s="39"/>
      <c r="C210" s="39"/>
      <c r="D210" s="39"/>
      <c r="E210" s="39"/>
      <c r="F210" s="39"/>
      <c r="G210" s="39"/>
    </row>
    <row r="211" spans="1:7">
      <c r="A211" s="39"/>
      <c r="B211" s="39"/>
      <c r="C211" s="39"/>
      <c r="D211" s="39"/>
      <c r="E211" s="39"/>
      <c r="F211" s="39"/>
      <c r="G211" s="39"/>
    </row>
  </sheetData>
  <mergeCells count="223">
    <mergeCell ref="A114:G114"/>
    <mergeCell ref="F138:G138"/>
    <mergeCell ref="A140:G140"/>
    <mergeCell ref="A173:G173"/>
    <mergeCell ref="F181:G181"/>
    <mergeCell ref="A200:G200"/>
    <mergeCell ref="F205:G205"/>
    <mergeCell ref="A1:G1"/>
    <mergeCell ref="A36:G36"/>
    <mergeCell ref="A61:G61"/>
    <mergeCell ref="F34:G34"/>
    <mergeCell ref="F59:G59"/>
    <mergeCell ref="F83:G83"/>
    <mergeCell ref="A85:G85"/>
    <mergeCell ref="F112:G112"/>
    <mergeCell ref="F157:G157"/>
    <mergeCell ref="C158:E158"/>
    <mergeCell ref="F158:G158"/>
    <mergeCell ref="C159:E159"/>
    <mergeCell ref="F159:G159"/>
    <mergeCell ref="C153:E153"/>
    <mergeCell ref="A177:C177"/>
    <mergeCell ref="A178:C178"/>
    <mergeCell ref="A203:G203"/>
    <mergeCell ref="F163:G163"/>
    <mergeCell ref="A168:G168"/>
    <mergeCell ref="F169:G169"/>
    <mergeCell ref="A204:G204"/>
    <mergeCell ref="D177:G177"/>
    <mergeCell ref="D178:G178"/>
    <mergeCell ref="D179:G179"/>
    <mergeCell ref="A175:G175"/>
    <mergeCell ref="A176:C176"/>
    <mergeCell ref="A180:G180"/>
    <mergeCell ref="D176:G176"/>
    <mergeCell ref="A202:G202"/>
    <mergeCell ref="A179:C179"/>
    <mergeCell ref="F171:G171"/>
    <mergeCell ref="C169:E169"/>
    <mergeCell ref="C170:E170"/>
    <mergeCell ref="C164:E164"/>
    <mergeCell ref="C165:E165"/>
    <mergeCell ref="C166:E166"/>
    <mergeCell ref="A156:G156"/>
    <mergeCell ref="C157:E157"/>
    <mergeCell ref="F153:G153"/>
    <mergeCell ref="C154:E154"/>
    <mergeCell ref="F154:G154"/>
    <mergeCell ref="A142:G142"/>
    <mergeCell ref="A144:G144"/>
    <mergeCell ref="A145:G145"/>
    <mergeCell ref="A161:G161"/>
    <mergeCell ref="F147:G147"/>
    <mergeCell ref="F148:G148"/>
    <mergeCell ref="C162:E162"/>
    <mergeCell ref="F162:G162"/>
    <mergeCell ref="C163:E163"/>
    <mergeCell ref="A29:D29"/>
    <mergeCell ref="E29:G29"/>
    <mergeCell ref="A75:G75"/>
    <mergeCell ref="A45:G45"/>
    <mergeCell ref="A46:G46"/>
    <mergeCell ref="B56:D56"/>
    <mergeCell ref="B57:D57"/>
    <mergeCell ref="E56:G56"/>
    <mergeCell ref="E57:G57"/>
    <mergeCell ref="B55:D55"/>
    <mergeCell ref="E55:G55"/>
    <mergeCell ref="A51:G51"/>
    <mergeCell ref="A58:G58"/>
    <mergeCell ref="A68:G68"/>
    <mergeCell ref="A150:G150"/>
    <mergeCell ref="C151:E151"/>
    <mergeCell ref="F151:G151"/>
    <mergeCell ref="C152:E152"/>
    <mergeCell ref="F152:G152"/>
    <mergeCell ref="C147:E147"/>
    <mergeCell ref="C148:E148"/>
    <mergeCell ref="A135:G135"/>
    <mergeCell ref="C136:D136"/>
    <mergeCell ref="F136:G136"/>
    <mergeCell ref="F137:G137"/>
    <mergeCell ref="D133:E133"/>
    <mergeCell ref="A133:B133"/>
    <mergeCell ref="A137:E137"/>
    <mergeCell ref="C146:E146"/>
    <mergeCell ref="F146:G146"/>
    <mergeCell ref="A130:G130"/>
    <mergeCell ref="A131:B131"/>
    <mergeCell ref="D131:E131"/>
    <mergeCell ref="A132:B132"/>
    <mergeCell ref="D132:E132"/>
    <mergeCell ref="E127:F127"/>
    <mergeCell ref="E128:F128"/>
    <mergeCell ref="C126:D126"/>
    <mergeCell ref="C127:D127"/>
    <mergeCell ref="C128:D128"/>
    <mergeCell ref="A82:B82"/>
    <mergeCell ref="A96:G96"/>
    <mergeCell ref="A63:G63"/>
    <mergeCell ref="C64:D64"/>
    <mergeCell ref="E64:F64"/>
    <mergeCell ref="C65:D65"/>
    <mergeCell ref="E65:F65"/>
    <mergeCell ref="C66:D66"/>
    <mergeCell ref="C67:D67"/>
    <mergeCell ref="F80:G80"/>
    <mergeCell ref="F81:G81"/>
    <mergeCell ref="A79:B79"/>
    <mergeCell ref="A80:B80"/>
    <mergeCell ref="A81:B81"/>
    <mergeCell ref="A77:G77"/>
    <mergeCell ref="A70:G70"/>
    <mergeCell ref="A78:B78"/>
    <mergeCell ref="F78:G78"/>
    <mergeCell ref="F79:G79"/>
    <mergeCell ref="F82:G82"/>
    <mergeCell ref="B20:C20"/>
    <mergeCell ref="B21:C21"/>
    <mergeCell ref="B22:C22"/>
    <mergeCell ref="A39:G39"/>
    <mergeCell ref="B40:C40"/>
    <mergeCell ref="B41:C41"/>
    <mergeCell ref="B42:C42"/>
    <mergeCell ref="B43:C43"/>
    <mergeCell ref="A31:G31"/>
    <mergeCell ref="A32:G32"/>
    <mergeCell ref="A33:G33"/>
    <mergeCell ref="A38:G38"/>
    <mergeCell ref="E40:F40"/>
    <mergeCell ref="E41:F41"/>
    <mergeCell ref="E42:F42"/>
    <mergeCell ref="E43:F43"/>
    <mergeCell ref="D28:E28"/>
    <mergeCell ref="F23:G23"/>
    <mergeCell ref="F26:G26"/>
    <mergeCell ref="F27:G27"/>
    <mergeCell ref="F28:G28"/>
    <mergeCell ref="F21:G21"/>
    <mergeCell ref="F22:G22"/>
    <mergeCell ref="D21:E21"/>
    <mergeCell ref="A3:G4"/>
    <mergeCell ref="A5:G5"/>
    <mergeCell ref="A8:G8"/>
    <mergeCell ref="A10:G10"/>
    <mergeCell ref="A13:G13"/>
    <mergeCell ref="A14:G14"/>
    <mergeCell ref="F17:G17"/>
    <mergeCell ref="F18:G18"/>
    <mergeCell ref="F19:G19"/>
    <mergeCell ref="A9:G9"/>
    <mergeCell ref="A11:G11"/>
    <mergeCell ref="B16:C16"/>
    <mergeCell ref="B17:C17"/>
    <mergeCell ref="B18:C18"/>
    <mergeCell ref="B19:C19"/>
    <mergeCell ref="D17:E17"/>
    <mergeCell ref="D18:E18"/>
    <mergeCell ref="D19:E19"/>
    <mergeCell ref="B15:C15"/>
    <mergeCell ref="D15:E15"/>
    <mergeCell ref="F15:G15"/>
    <mergeCell ref="D16:E16"/>
    <mergeCell ref="F16:G16"/>
    <mergeCell ref="D111:F111"/>
    <mergeCell ref="A87:G87"/>
    <mergeCell ref="A92:G92"/>
    <mergeCell ref="E126:F126"/>
    <mergeCell ref="D22:E22"/>
    <mergeCell ref="D23:E23"/>
    <mergeCell ref="D26:E26"/>
    <mergeCell ref="D27:E27"/>
    <mergeCell ref="B26:C26"/>
    <mergeCell ref="B28:C28"/>
    <mergeCell ref="B27:C27"/>
    <mergeCell ref="B54:D54"/>
    <mergeCell ref="E54:G54"/>
    <mergeCell ref="A116:G116"/>
    <mergeCell ref="A117:G117"/>
    <mergeCell ref="C118:D118"/>
    <mergeCell ref="E118:F118"/>
    <mergeCell ref="C125:D125"/>
    <mergeCell ref="E125:F125"/>
    <mergeCell ref="E50:G50"/>
    <mergeCell ref="B50:D50"/>
    <mergeCell ref="E66:F66"/>
    <mergeCell ref="E67:F67"/>
    <mergeCell ref="C119:D119"/>
    <mergeCell ref="F20:G20"/>
    <mergeCell ref="F24:G24"/>
    <mergeCell ref="F25:G25"/>
    <mergeCell ref="F170:G170"/>
    <mergeCell ref="F166:G166"/>
    <mergeCell ref="F165:G165"/>
    <mergeCell ref="F164:G164"/>
    <mergeCell ref="B23:C23"/>
    <mergeCell ref="B24:C24"/>
    <mergeCell ref="B25:C25"/>
    <mergeCell ref="D20:E20"/>
    <mergeCell ref="D24:E24"/>
    <mergeCell ref="D25:E25"/>
    <mergeCell ref="A53:G53"/>
    <mergeCell ref="B47:D47"/>
    <mergeCell ref="E47:G47"/>
    <mergeCell ref="B48:D48"/>
    <mergeCell ref="E48:G48"/>
    <mergeCell ref="B49:D49"/>
    <mergeCell ref="E49:G49"/>
    <mergeCell ref="A107:G107"/>
    <mergeCell ref="D108:F108"/>
    <mergeCell ref="D109:F109"/>
    <mergeCell ref="D110:F110"/>
    <mergeCell ref="C120:D120"/>
    <mergeCell ref="C123:D123"/>
    <mergeCell ref="C124:D124"/>
    <mergeCell ref="C121:D121"/>
    <mergeCell ref="C122:D122"/>
    <mergeCell ref="E119:F119"/>
    <mergeCell ref="E120:F120"/>
    <mergeCell ref="E121:F121"/>
    <mergeCell ref="E122:F122"/>
    <mergeCell ref="E123:F123"/>
    <mergeCell ref="E124:F124"/>
  </mergeCells>
  <phoneticPr fontId="5" type="noConversion"/>
  <hyperlinks>
    <hyperlink ref="A14" r:id="rId1"/>
    <hyperlink ref="A33" r:id="rId2"/>
    <hyperlink ref="A39" r:id="rId3"/>
    <hyperlink ref="E48" r:id="rId4"/>
    <hyperlink ref="E55" r:id="rId5"/>
    <hyperlink ref="E56" r:id="rId6"/>
    <hyperlink ref="E57" r:id="rId7"/>
    <hyperlink ref="G65" r:id="rId8"/>
    <hyperlink ref="G66" r:id="rId9"/>
    <hyperlink ref="G67" r:id="rId10"/>
    <hyperlink ref="G94" r:id="rId11"/>
    <hyperlink ref="F137" r:id="rId12"/>
    <hyperlink ref="E49" r:id="rId13"/>
    <hyperlink ref="E50" r:id="rId14"/>
    <hyperlink ref="G98" r:id="rId15"/>
    <hyperlink ref="G99:G105" r:id="rId16" display="https://www.petropar.gov.py/?page_id=8593"/>
    <hyperlink ref="G119" r:id="rId17"/>
    <hyperlink ref="G122" r:id="rId18"/>
    <hyperlink ref="G124" r:id="rId19"/>
    <hyperlink ref="G128" r:id="rId20"/>
    <hyperlink ref="G121" r:id="rId21"/>
  </hyperlinks>
  <pageMargins left="0.23622047244094491" right="0.23622047244094491" top="0.35433070866141736" bottom="0.15748031496062992" header="0.31496062992125984" footer="0.31496062992125984"/>
  <pageSetup paperSize="9" scale="80" orientation="landscape"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Carmelo Diaz</cp:lastModifiedBy>
  <cp:lastPrinted>2022-04-07T11:16:44Z</cp:lastPrinted>
  <dcterms:created xsi:type="dcterms:W3CDTF">2020-06-23T19:35:00Z</dcterms:created>
  <dcterms:modified xsi:type="dcterms:W3CDTF">2022-07-26T15:16:20Z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