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diaz\Desktop\Dirección de Transparencia\Direccion de Transparencia\2023\Rendición de Cuentas al Ciudadano - Ejercicio Fiscal 2023\Informes\"/>
    </mc:Choice>
  </mc:AlternateContent>
  <bookViews>
    <workbookView xWindow="0" yWindow="0" windowWidth="23970" windowHeight="9300"/>
  </bookViews>
  <sheets>
    <sheet name="MATRIZ RCC_23" sheetId="1"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E73" i="1" l="1"/>
  <c r="F100" i="1" l="1"/>
  <c r="F99" i="1"/>
  <c r="F98" i="1"/>
  <c r="F97" i="1"/>
  <c r="F96" i="1"/>
  <c r="F95" i="1"/>
  <c r="F94" i="1"/>
  <c r="F93" i="1"/>
</calcChain>
</file>

<file path=xl/sharedStrings.xml><?xml version="1.0" encoding="utf-8"?>
<sst xmlns="http://schemas.openxmlformats.org/spreadsheetml/2006/main" count="400" uniqueCount="303">
  <si>
    <t>1- PRESENTACIÓN</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</si>
  <si>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</si>
  <si>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</si>
  <si>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</si>
  <si>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</si>
  <si>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</si>
  <si>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</si>
  <si>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</si>
  <si>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</si>
  <si>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</si>
  <si>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</si>
  <si>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</si>
  <si>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</si>
  <si>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</si>
  <si>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</si>
  <si>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</si>
  <si>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</si>
  <si>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</si>
  <si>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</si>
  <si>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</si>
  <si>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</si>
  <si>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</si>
  <si>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</si>
  <si>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</si>
  <si>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</si>
  <si>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</si>
  <si>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</si>
  <si>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</si>
  <si>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</si>
  <si>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</si>
  <si>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</si>
  <si>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</si>
  <si>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</si>
  <si>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</si>
  <si>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</si>
  <si>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</si>
  <si>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</si>
  <si>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</si>
  <si>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</si>
  <si>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</si>
  <si>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</si>
  <si>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</si>
  <si>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</si>
  <si>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</si>
  <si>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</si>
  <si>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</si>
  <si>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Evidencia (Adjuntar Documento)</t>
  </si>
  <si>
    <t>Periodo</t>
  </si>
  <si>
    <t>Cantidad de Miembros del CRCC:</t>
  </si>
  <si>
    <t>Total Mujeres:</t>
  </si>
  <si>
    <t>Total Hombres :</t>
  </si>
  <si>
    <t>Nivel de Cumplimiento</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</si>
  <si>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</si>
  <si>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</si>
  <si>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</si>
  <si>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</si>
  <si>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</si>
  <si>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</si>
  <si>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</si>
  <si>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</si>
  <si>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</si>
  <si>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</si>
  <si>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</si>
  <si>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</si>
  <si>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</si>
  <si>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</si>
  <si>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</si>
  <si>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</si>
  <si>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</si>
  <si>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Enlace Evidencias</t>
  </si>
  <si>
    <t>Descripción de las actividades realizadas en base a los resultados</t>
  </si>
  <si>
    <t>Cantidad de funcionarios que completaron el diagnostico</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</si>
  <si>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</si>
  <si>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</si>
  <si>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</si>
  <si>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</si>
  <si>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</si>
  <si>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</si>
  <si>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</si>
  <si>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</si>
  <si>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</si>
  <si>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</si>
  <si>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3.6 Ejecución Financiera</t>
  </si>
  <si>
    <t>5- PARTICIPACIÓN CIUDADANA</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</si>
  <si>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</si>
  <si>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</si>
  <si>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</si>
  <si>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</si>
  <si>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</si>
  <si>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</si>
  <si>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</si>
  <si>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</si>
  <si>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</si>
  <si>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</si>
  <si>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</si>
  <si>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</si>
  <si>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</si>
  <si>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</si>
  <si>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</si>
  <si>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</si>
  <si>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</si>
  <si>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</si>
  <si>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</si>
  <si>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</si>
  <si>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</si>
  <si>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</si>
  <si>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Humberto Poletti</t>
  </si>
  <si>
    <t>Director</t>
  </si>
  <si>
    <t>Maria Luisa Vázquez A.</t>
  </si>
  <si>
    <t>Jefa</t>
  </si>
  <si>
    <t>William A. Wilka M.</t>
  </si>
  <si>
    <t>Myrian E. Ayala N.</t>
  </si>
  <si>
    <t>Directora</t>
  </si>
  <si>
    <t>Felipe A. Oddone</t>
  </si>
  <si>
    <t>Pedro Fabían Fretes</t>
  </si>
  <si>
    <t>Juan Carlos Fretes M.</t>
  </si>
  <si>
    <t xml:space="preserve">Auditor Interno </t>
  </si>
  <si>
    <t>Ivan M. Filartiga C.</t>
  </si>
  <si>
    <t>Pedro G. Duarte A.</t>
  </si>
  <si>
    <t>Rose Marie Medina de Carreras</t>
  </si>
  <si>
    <t>Gerente</t>
  </si>
  <si>
    <t>Walter E. López R.</t>
  </si>
  <si>
    <t>https://www.petropar.gov.py/wp-content/uploads/2023/02/PLANAN_1-1.pdf</t>
  </si>
  <si>
    <t>Financiera / Participar en todos los eslabones de la cadena de comercialización</t>
  </si>
  <si>
    <t>Incremento de la cantidad de estaciones de servicios operadas por terceros a la red de  PETROPAR</t>
  </si>
  <si>
    <t>Número de Estaciones de servicios   habilitadas con el Emblema PETROPAR.</t>
  </si>
  <si>
    <t>Construcción de EESS propias</t>
  </si>
  <si>
    <t>Número de EESS  propias operando</t>
  </si>
  <si>
    <t>Aumento de la producción de alcohol.</t>
  </si>
  <si>
    <t>Volumen producido en la Planta de alcohol ubicada en Mauricio José Troche.</t>
  </si>
  <si>
    <t>PND: Crecimiento económico inclusivo. 
PEI: Incrementar ingresos con rentabilidad. 
POI: Comercialización de combustibles</t>
  </si>
  <si>
    <t>PND: Crecimiento económico inclusivo. 
PEI: Incrementar ingresos con rentabilidad. 
POI: Producción de alcohol</t>
  </si>
  <si>
    <t>https://datos.sfp.gov.py/visualizaciones/oee</t>
  </si>
  <si>
    <t>Actualizado conforme a información de S.F.P.</t>
  </si>
  <si>
    <t>Actualizado conforme a información de S.E.N.A.C.</t>
  </si>
  <si>
    <t>https://transparencia.senac.gov.py/portal</t>
  </si>
  <si>
    <t>Venta de combustibles y biocombustibles</t>
  </si>
  <si>
    <t>Satisfacer los requerimientos de combustibles y biocombustibles</t>
  </si>
  <si>
    <t>890.337.247 litros para Dic-2023</t>
  </si>
  <si>
    <t>Clientes mayoristas y minoristas de PETROPAR</t>
  </si>
  <si>
    <t>PETROPAR tiene una participación del 18 % en la venta nacional de combustibles líquidos y 15% de combustibles gaseosos</t>
  </si>
  <si>
    <t>SPR</t>
  </si>
  <si>
    <t>Exploración y explotación de hidrocarburos</t>
  </si>
  <si>
    <t>Contar con Bloques para las actividades de exploración y explotación de hidrocarburos</t>
  </si>
  <si>
    <t>7  Bloques para Dic-2023</t>
  </si>
  <si>
    <t>Ciudadanos paraguayos</t>
  </si>
  <si>
    <t xml:space="preserve">4  Bloques (Palo Santo, PETROPAR II, IV y  V, ) </t>
  </si>
  <si>
    <t>Decretos</t>
  </si>
  <si>
    <t>Incremento de la cantidad de estaciones de servicios que operan en la red de  PETROPAR</t>
  </si>
  <si>
    <t>Incremento de la cantidad de estaciones de servicios propias de Petropar</t>
  </si>
  <si>
    <t>Aumento de la producción de alcohol absoluto</t>
  </si>
  <si>
    <t>Participar en la venta minorista de combustibles líquidos</t>
  </si>
  <si>
    <t>Promover el consumo de biocombustibles</t>
  </si>
  <si>
    <t>https://www.petropar.gov.py/?cat=1
https://www.petropar.gov.py/?page_id=7922</t>
  </si>
  <si>
    <t>https://www.petropar.gov.py/?cat=1 
https://www.petropar.gov.py/?page_id=10020</t>
  </si>
  <si>
    <t xml:space="preserve">2,05 – DISEÑADO BAJO </t>
  </si>
  <si>
    <t>3,01 – GESTIONADO BAJO</t>
  </si>
  <si>
    <t>3,00 - GESTIONADO BAJO</t>
  </si>
  <si>
    <t>OBSERVACIÓN: AÚN NO SE HA RECIBIDO A LA FECHA EL INFORME SOBRE LA EVALUACIÓN DEL MECIP AL 31 DE DICIEMBRE DE 2022.</t>
  </si>
  <si>
    <t>EJECUCION</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</si>
  <si>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</si>
  <si>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</si>
  <si>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</si>
  <si>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</si>
  <si>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</si>
  <si>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</si>
  <si>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</si>
  <si>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</si>
  <si>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</si>
  <si>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</si>
  <si>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</si>
  <si>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</si>
  <si>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</si>
  <si>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</si>
  <si>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</si>
  <si>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https://www.petropar.gov.py/?page_id=8593</t>
  </si>
  <si>
    <t>https://informacionpublica.paraguay.gov.py/portal/#!/login</t>
  </si>
  <si>
    <t>Angel A. Aguilera F.</t>
  </si>
  <si>
    <t>Angel D. Samaniego D.</t>
  </si>
  <si>
    <t>https://www.petropar.gov.py/wp-content/uploads/2023/04/Res.-SENAC-N%C2%B0-16-2023-MANUAL-DE-RCC-2023.pdf-Nextcloud-1.pdf</t>
  </si>
  <si>
    <t>Promover el Consumo de Biocombustibles</t>
  </si>
  <si>
    <t>Cañicultores. Clientes de la red de estaciones de PETORPAR</t>
  </si>
  <si>
    <t>Cantidad producida de alcohol en la presente zafra</t>
  </si>
  <si>
    <t>ABRIL: Convenio: Petróleos Paraguayos (PETROPAR) y la Facultad de Ciencias Exactas y Naturales (FACEN) de la Universidad Nacional de Asunción (UNA) acordaron un importante convenio específico dentro del Convenio de Cooperación Técnica – Científica firmado entre dichas instituciones. El acuerdo tiene como objetivo principal la cooperación recíproca en las áreas de competencia y los fines de PETROPAR – FACEN, donde esta última aportará conocimiento especializado por medio de recursos humanos, servicios operativos y de infraestructura para llevar a cabo ensayos laboratoriales a muestras de efluentes y agua de pozo en las Plantas de Villa Elisa y Mauricio José Troche. Petropar por su parte brindará soporte técnico, acompañamiento y recursos humanos necesarios para llevar a cabo los servicios en el tiempo establecido. Los responsables de coordinar estas acciones por parte de Petropar son los funcionarios de la Gerencia de Seguridad Industrial, Salud Ocupacional y Medio Ambiente.
Calle Cortafuego: Medida de seguridad extra en la Planta de Villa Elisa: Actualmente se encuentran avanzadas varias obras de seguridad e infraestructura en la Planta de Villa Elisa, la construcción de la Calle Cortafuego constituye una importante medida de seguridad para las instalaciones de la empresa. La vía de circunvalación será totalmente de hormigón armado de manera a evitar la propagación y conducción de fuego desde o hacia el predio, también permitirá dar respuesta en eventuales siniestros como derrame de combustible y otros, cumpliendo así los más altos estándares en seguridad industrial.
Semilla de alta calidad: El Laboratorio de Biotecnología puso en marcha el proyecto vitroplantas en el mes de abril 2022. Un año después llega a su etapa final con la plantación de 5.600 plantines en los semilleros de la Planta de M. J. Troche, sacando las primeras dos variedades; sanas, libres de plagas y enfermedades. El proyecto vitroplantas consiste en la multiplicación in vitro de caña de azúcar con mejoramiento genético para obtener semillas con elevada pureza, alta calidad y resistente a hongos, virus y bacterias, que permita la renovación de los cañaverales. El objetivo específico es la producción de semilla de caña en forma masiva, mejorando las características fenotípicas de cada variedad. Este proceso favorece la rápida difusión de las nuevas variedades de caña de azúcar para satisfacer las necesidades industriales de nuestra Planta Alcoholera. Mediante el Laboratorio de Biotecnología se podrá disponer de semillas de caña dulce para productores de los distritos de Guairá, Caaguazú y Caazapá. Esto permitirá mejorar la producción cañera, generando un mayor rendimiento industrial, permitiendo aumentar la producción de alcohol por tonelada.
Nuevo bloque: En Petróleos Paraguayos trabajamos constantemente para brindar mejor infraestructura que permita fortalecer el servicio que ofrecemos como emblema nacional en la venta de hidrocarburos y derivados. En ese marco, autoridades de la institución, miembros del Consejo Intersindical y funcionarios recibieron la obra terminada del nuevo bloque del edificio en el cual funcionarán las oficinas de la Gerencia de Seguridad Industrial, Salud Ocupacional y Medio Ambiente, además de la sala de inducción donde los visitantes podrán conocer en detalles todo lo necesario antes de realizar un recorrido por las instalaciones de la Planta de Petropar en Villa Elisa.La moderna construcción es de dos plantas, cuenta con el espacio de sala de inducción, una sala de extracción de leche, una enfermería y dos oficinas en planta baja, seis oficinas, una sala de reunión y un archivo en planta alta, además de dos bloques de baños sexados, uno en cada piso. Las oficinas están climatizadas y equipadas con mobiliarios acordes a las necesidades, a fin de contar con un ambiente laboral adecuado. El edificio tiene un acceso lateral para ambulancia y con salida de emergencia.
Progrma Oikoite: Culminó el entrenamiento en técnicas de coaching y habilidades en atención y supervisión de personas del cual participaron Representantes Comerciales, Jefes de Estaciones y de la Dirección de Comunicación.
Los talleres se desarrollaron en siete jornadas altamente participativas, en la cual los colaboradores trabajaron sobre la realidad del día a día, en cuanto a los protocolos de atención al cliente, buscando siempre la satisfacción del usuario; los procesos de seguridad en la atención cumpliendo las normas establecidas y el cumplimiento del reglamento interno. Con las actividades dentro del programa Oikoite desde Petropar buscamos ampliar la satisfacción del cliente y lograr la fidelización con el emblema nacional.</t>
  </si>
  <si>
    <t>MAYO:Nueva Estación PETROPAR en Villeta: Como emblema de los paraguayos uno de nuestros objetivos es llegar a la mayor cantidad de compatriotas que puedan cargar nuestros combustibles garantizados de calidad, precio justo y litro exacto. De la mano del Grupo Bahía nos instalamos en la ciudad de Villeta, donde ahora los clientes pueden acceder a los carburantes de Petropar, además de realizar sus compras en Ñande Tienda en la que encontrarán variados productos. La inauguración estuvo a cargo del titular de institución, Pedro Román; el Director Comercial, Ángel Samaniego y otros representantes de Petrolera Estatal. La nueva estación dispone de una amplia playa de estacionamiento, con área de descanso y duchas para los camioneros, próximamente también contará con el servicio
de recarga de Ñande Gas.
Avances en la instalación de la Nueva líea de Molienda de la Planta Mauricio José Troche: En los últimos meses se ha observado un gran avance en sitio de obras donde se desarrolla el proyecto. Se ha culminado lo referente a movimiento de suelo, compactación y relleno, siendo este un trabajo de gran envergadura y tiempo, debido que, en el trascurso de la ejecución, se detectómaterial orgánico (bagazo), de muchos años atrás. En lo correspondiente a la zona de caminos internos, se estima que concluirán los trabajos a fines del mes de mayo del 2023. Esto incluso, facilitará la movilización de los camiones que trasportan la materia prima (caña dulce), para la zafra 2023, a punto de iniciar.Asimismo, se destaca la construcción del tinglado, que cubrirá a la nueva línea de molienda; bases civiles, fundaciones, levantamiento de las estructuras metálicas y techos de la nave industrial. Estas actividades que las agrupamos como obras civiles, se proyectan culminar totalmente para el mes de junio del corriente año.Por otro lado, se han verificado importantes progresos y trabajo continuo en la fabricación de los equipos y maquinarias que componen el molino, a través de visitas técnicas de fiscalización a las distintas empresas encargadas a nivel nacional e internacional de la fabricación. Simultáneamente, a la realización de los mencionados trabajos, el equipo técnico de Petropar, en coordinación con los consultores especializados de la contratista EISA, en partes eléctricas, montajes, automatización e instrumentación, trabajan en los diseños del nuevo molino; tales como los planos de: arquitectura de automatización, de estructuras, eléctricos, entre otros. De manera a contar con un proyecto conforme a la obra, y así obtener la operación integral de la nueva línea de molienda, formando parte e incorporándose a los sectores existentes, como la caldera, destilería, etc.En lo que respecta, a la finalización de todos los trabajos (bases, montajes, fabricación de maquinarias, implantación y ensamblaje de todos los equipamientos que hacen al Nuevo Molino), se proyecta para noviembre del 2023, es decir que las pruebas con carga se estarían realizando a partir de ese mes y el funcionamiento a pleno del Nuevo Molino para la zafra 2024.
La alcoholera de Petropar se prepara para la Zafra 2023
Los trabajos previos a la zafra 2023 se llevan a cabo enla Planta Alcoholera de Mauricio José Troche, técnicos de la industria realizan la puesta a punto de todas las maquinarias y equipamientos necesarios para garantizar la producción de alcohol en la zafra que iniciará en los próximos días. Como cada año los trabajos previos incluyen el mantenimiento general del molino: la alineación y nivelación del tren de molienda y recuperación de masas y accionamiento. En lo que respecta a destilería se procedió a la reparación y pintura de dornas, mantenimiento de: válvulas, centrífugas, columnas A 100, tablero eléctrico, motores y bombas del sector. Se realizó la pintura de toda esta zona. En el sector caldera se procedió al mantenimiento general de las instalaciones, además de la fabricación de tanques para agua condensada. Una innovación para esta zafra son las nuevas torres de enfriamiento y una estación de tratamiento de agua, con esto se buscará establecer un ciclo cerrado de uso de agua industrial, mejorando de este modo las condiciones operativas del proceso, además constituye un valor agregado dentro de la política de gestión ambiental de la Planta, pues este sistema integral promueve el uso racional del agua, es decir la reutilización del mismo.Desde Petropar trabajamos en buscar una zafra conresultados positivos para los aproximadamente 2.000productores censados como proveedores de caña deazúcar de la planta de alcohol en Mauricio José Troche.
Reabrimos Petopar 5ta. Avenida.
Con una promo única de menos G. 1.000 por litro en combustibles reabrimos nuestra estación Petropar del Grupo SACCO, ubicada en la Avenida Francisco Acuña de Figueroa (Avda. 5ta.) esq. EE.UU, de la capital del país. Totalmente renovada, ofrecemos mejor infraestructura y comodidad para los clientes, con dos islas más para el expendio de combustibles sumando en total cuatro, además,una amplia tienda de conveniencia en la que se puede encontrar variados productos gastronómicos, bebidas, snacks, de mercerías y otros. Este sábado 20 de mayo, ofrecerán descuento por reapertura de menos G. 1.000.
GSSMA realizó verificación de actividades en la Planta de Troche
Un equipo de profesionales de la Gerencia de Seguridad Industrial, Salud Ocupacional y Medio Ambiente, encabezado por el Gerente Esteban Pereyra, verificó el cumplimiento de varias actividades y trabajos realizados en la Planta Alcoholera de Mauricio José Troche. Se constató el funcionamiento de los pozos de monitoreos que sirven para controlar si hay fuga o pérdidas en los tanques o piletas hacia las aguas subterráneas. También se comprobó el cumplimiento de las normas de seguridad industrial por parte de funcionarios de las empresas tercerizadas que prestan servicio a la Alcoholera. Se realizó un recorrido en la zona de obra del nuevo tren de molienda y se confirmó el buen funcionamiento de las piletas de efluentes.
Comisión ODS Petropar analiza proyecyos par acumplimiento de los objetivos
En Petropar trabajamos en concordancia con los indicadores de la Agenda Global de las Naciones Unidas a fin de promover las acciones que ayuden al cumplimiento de los objetivos del desarrollo sostenible. En ese marco integrantes de la Comisión ODS Petropar se reunieron con Lourdes Brítez, Jefa de Gobernanza y Alianzas estratégicas de la Unidad de Desarrollo Sostenible de la Cancillería, ODS PARAGUAY y el Ing. Héctor Corrales Compagnucci, Docente, FACEN, fue para analizar el resultado del relevamiento de datos realizado por la FACEN en lo que respecta a ítems o proyectos que la empresa debe desarrollar para ampliar el cumplimiento de indicadores de ODS. Representantes de distintas dependencias de nuestra empresa expusieron los posibles proyectos o programas que se pueden implementar, a partir de ahora se espera que los mismos sean presentados en físico a la alta gerencia para la aprobación e A216:G226</t>
  </si>
  <si>
    <t>JUNIO: Funcionarios de Petropar capacitan en manejo de espuma para combatir incendios: Técnicos especialistas de Petropar capacitaron a aspirantes del Cuerpo de Bomberos Voluntarios del Paraguay, con el objetivo de adquirir los conocimientos necesarios para la utilización de espuma para el combate de incendios. Un total de 67 aspirantes de 4 regiones, participaron de las clases teóricas y prácticas. Es el tercer año consecutivo que Petropar colabora de esta forma con la mencionada institución. La instrucción teórica consistió en extinción de líquidos combustibles e inflamables, la construcción y tipo de tanques y sistema de seguridad de los mismos.
Nueva acreditación del Laboratorio de Control de Calidad garantiza nuestros combustibles: Seguimos fortaleciendo la calidad de nuestros productos garantizando a los consumidores los mejores combustibles del mercado. Una vez más el Laboratorio de Control de Calidad de Petropar ha logrado obtener la acreditación ante el ONA-CONACYT, de 4 nuevos ensayos, que se resumen en:
- Determinación de Punto de Inflamación mediante el aparato de Copa Cerrada Pensky - Martens Intervalo de Medición: • 40 °C a 370 °C (Procedimiento A) • 60 °C a 190°C (Procedimiento C).
- Determinación de Viscosidad Cinemática a 40 °C de Líquidos Transparentes. Intervalos de Medición: 0,2 mm 2 /s
a 300 000 mm 2 /s.
- Determinación del Punto de Enturbiamiento de Productos Derivados del Petróleo y Combustibles Líquidos. Intervalo de Medición: Punto de Enturbiamiento 49 °C.
- Determinación de Agua mediante Titulación Culombimétrica de Karl-Fischer Intervalo de Medición: 20 mg/kg a
25 000 mg/kg.  La nueva acreditación es debido a que Petropar es una empresa del rubro de hidrocarburos que cuenta con procedimientos, equipamientos y personal altamente calificados para garantizar a los consumidores sobre la alta calidad de los productos comercializados.
PETROPAR EUSEBIO AYALA: De la mano del Grupo KyM llegamos a la Ciudad de Eusebio Ayala con un nuevo espacio para brindar lo mejor de Petropar a nuestros fieles clientes. Nuestro director comercial, Ángel Samaniego; y todo su equipo dieron la bienvenida a la primera estación de la ciudad y entregaron un reconocimiento al trabajo del operador Arturo Aguiar que con esta estación suma la séptima Petropar al grupo KyM. La inauguración se celebró con una promo de G-1.000 en todos los combustibles y un ameno brindis con clientes, funcionarios y amigos de la zona.
GESTIÓN AMBIENTALY DE RESIDUOS PELIGROSOSEN E LDIA MUNDIAL DEL MEDIO AMBIENTE: Funcionarios de varias dependencias de la empresa participaron de la charla magistral dictada por el Ing. Químico
Ovidio Espínola, del Ministerio del Ambiente y Desarrollo Sostenible (MADES). Los temas de instrucción fueron: gestión ambiental y buenas prácticas de gestión, causas de impactos sobre el medio ambiente y la salud, manejo, transporte y almacenamiento de residuos peligrosos y la importancia de la disposición final de los mismos. Durante la jornada el especialista mencionó que la gestión ambiental tiene dos áreas de aplicación. La preventiva; en la que se realizan las evaluaciones de impacto ambiental constituyendo esto una herramienta eficaz. Y la correctiva; que consiste en las auditorías ambientales que se usan como metodología de análisis y acción para subsanar los problemas existentes. Toda la instrucción fue muy importante para la aplicación en el día a día laboral en lo que corresponde al cuidado del medio ambiente.
FORTALECIMIENTO DEL SISTEMA DE GESTIÓN DE LA INFORMACIÓN DOCUEMENTADA: Analizan borrador de procedimientos para control de documentos y de registros, que se encuentra en proceso de elaboración, el objetivo es establecer los lineamientos para el control de los documentos y los registros del Sistema de Control Interno de Petróleos Paraguayos (PETROPAR). El análisis del documento estuvo a cargo de profesionales de la Unidad de Gestión de Personas y Desarrollo Organizacional y de la Unidad De Gestión y Control del MECIP de Petropar. Una vez que esté consensuado el texto será presentado a los miembros del Equipo Técnico del MECIP para su estudio y posterior aprobación formal.
Oxígeno del Futuro: es una campaña creada en el 2021 por el Departamento de Marketing de Petropar, que promueve la conciencia y cuidado ambiental mediante buenas prácticas como la arborización. Este año la perspectiva de la campaña es concienciar a través de un aspecto básico, la observación de nuestro alrededor y la importancia de su reforestación. Proponemos ser personas, instituciones, empresas que tomen acciones para arborizar la comunidad en la que nos desarrollamos. Porque mediante esto, cuidamos el aire, el medio ambiente, la vida, el oxígeno del futuro. Petropar cumple con el Objetivo de Desarrollo Sostenible número 13 de la ONU; mediante esta acción, y dedica sus recursos humanos de la Planta Alcoholera de Mauricio José Troche; específicamente de la sección de Biotecnología a la producción de plantines de especies nativas, que más adelante dona a escuelas, gobernaciones, municipalidades, empresas de la zona para promover buenas prácticas ambientales.
Inició Zafra Cañera 2023: Está marcha la zafra cañera en la Alcoholera de Petróleos Paraguayos, en la localidad de Mauricio José Troche en el Departamento de Guairá. El inicio de esta importante etapa para nuestra empresa estuvo supervisado por el titular de Petropar, Pedro Román, los Gerentes de la Planta y funcionarios quienes trabajaron arduamente para poner a punto los equipos del actual molino, en tanto se lleva adelante la instalación del nuevo molino que permitirá duplicar la molienda y producción de alcohol. La proyección de molienda de caña de azúcar para este año es de 407.000 toneladas y 25.000.000 de litros de alcohol absoluto.
Nuevos beneficios que traerá en nuevo Tren de Molienda: El titular de la empresa resaltó la oportunidad que tendrán los aproximadamente 2.000 cañicultores censados como proveedores de materia prima de la Planta de Mauricio José Troche, y otros que están más alejados de la zona de influencia de la alcoholera quienes podrán vender sus productos ya que la molienda pasará de 2.000 toneladas diarias a 5.000 toneladas de caña de azúcar por día. “La estructura del actual molino data de los años 70, por ende, es necesaria esta modernización que tiene un costo de mantenimiento muy alto; con el nuevo molino vamos a duplicar la rentabilidad, vamos a tener un alcohol a bajo costo y eso va ser beneficioso para la ciudadanía”. “De todo el proyecto, 20 % corresponde a obras civiles, lo cual se encuentra muy avanzado, el 80% restante son las piezas y equipamientos que se están fabricando en Brasil que estarían llegando a partir de julio, en el mes de noviembre vienen los técnicos brasileros a trabajar para el montaje final. Se prevé para el mes de diciembre realizar las pruebas en vacío del nuevo tren de molienda”. En el marco del proyecto Petropar trabajan en mejorar la producción de materia prima bridando a los productores asistencia técnica y fertilización de sus tierras, además técnicos de la empresa se capacitan para el manejo del moderno tren de molienda.
Petropar ya es un facturador electrónico: Desde el 01 de junio pasado, Petropar se incorporó entre las empresas habilitadas por la Subsecretaría de Estado de Tributación para generar documentos electrónicos. Esto implica que todos los documentos como remisiones, facturas, notas de créditos y notas de débito que antes se emitían bajo la modalidad de auto impresor desde el sistema SAP, para las sedes de Oficina Central, Planta de Villa Elisa y Planta de Troche pasan a ser documentos electrónicos. Estos documentos son firmados digitalmente y luego comunicados inmediatamente a la SET para que los mismos sean validados. Con este cambio, además de adecuarnos a las exigencias de la SET, los clientes ya pueden recibir sus documentos directamente en el correo electrónico declarado en su ficha dentro del sistema. Este proyecto es un trabajo conjunto entre la Dirección de Tecnología de la Información y de la Dirección Financiera, también se realizaron las consultas pertinentes a la SET, también colaboraron compañeros de diferentes áreas como: Flota, Despacho, Facturación, Bunker, tanto de Villa Elisa como de Troche, para realizar las pruebas, validaciones y capacitaciones, así como la actualización de datos maestros requeridos con esta nueva modalidad de facturación.
Mantenimiento motor de prueba de Petropar: Trabajamos diariamente en garantizar la calidad de nuestras naftas, en ese contexto Petropar cumplió con el programa de mantenimiento regular del motor de prueba de octanaje CFR F1/F2. El mantenimiento regular del motor de prueba de octanaje es muy necesario para prolongar su vida útil y asegurar la calidad del parámetro de números de octanos (RON) de las naftas importadas y comercializadas por Petropar. Al igual que un automóvil, un motor de prueba de octanaje debe funcionar bien con un buen desempeño todo el tiempo. Los mantenimientos del motor de octanaje incluyeron inspección de la unidad de prueba de octanaje/cárter, ajuste y revisión superior “Top Overhaul” que consiste en el reacondicionamiento de válvulas, limpieza de la cámara de combustión, el pistón y los anillos del pistón, la limpieza de los pasajes de la camisa de refrigerante y el condensador Mantenimiento motor de prueba de octanaje de Petropar de refrigerante, y la posterior estandarización. Es importante mencionar que nuestra empresa es la pionera en la determinación de números de octanos (RON) mediante el motor de prueba de octanaje aplicando el método de prueba estándar ASTM D2699 “Método de prueba estándar para la investigación del número de octanos del combustible para motores de encendido por chispa”.
Representantes de Petropar participan de importante misión comercial francesa: La misma arribó a Paraguay para fomentar relaciones comerciales. Funcionarios de Petropar participaron de la exitosa rueda de negocios entre empresas paraguayas y francesas en el marco de la misión empresarial, liderada por Business France, agencia de promoción de comercio exterior y knowhow francés. Este encuentro permitió el diálogo y acercamiento a destacadas empresas francesas, en el ámbito de la Geología, Asesoría Jurídica y Auditoria, Desarrollo Sostenible y Transición Energética.</t>
  </si>
  <si>
    <t>Institucional</t>
  </si>
  <si>
    <t>Encubrimientos</t>
  </si>
  <si>
    <t xml:space="preserve">Socialización de Normas Legales. </t>
  </si>
  <si>
    <t>https://www.petropar.gov.py/?page_id=7661</t>
  </si>
  <si>
    <t>https://pub-py.theintegrityapp.com/</t>
  </si>
  <si>
    <t xml:space="preserve">Contactos </t>
  </si>
  <si>
    <t>Acceso desde la web de Petropar</t>
  </si>
  <si>
    <t>Mesa de Entrada</t>
  </si>
  <si>
    <t>https://www.petropar.gov.py/?page_id=7373</t>
  </si>
  <si>
    <t xml:space="preserve">Correo Institucional - Mesa de Entrada </t>
  </si>
  <si>
    <t>Acceso desde cuentas personales</t>
  </si>
  <si>
    <t xml:space="preserve">mesaentrada@petropar.gov.py </t>
  </si>
  <si>
    <t>Facebook</t>
  </si>
  <si>
    <t>Acceso desde la página web de Petropar y cuentas personales</t>
  </si>
  <si>
    <t>Dirección de Comunicación</t>
  </si>
  <si>
    <t>https://www.facebook.com/PETROPARParaguay/</t>
  </si>
  <si>
    <t>Instagram</t>
  </si>
  <si>
    <t>https://instagram.com/petroparpy?igshid=16qerrip98nz0</t>
  </si>
  <si>
    <t>Twitter</t>
  </si>
  <si>
    <t>https://twitter.com/Petropargov</t>
  </si>
  <si>
    <t>Youtube</t>
  </si>
  <si>
    <t>https://www.youtube.com/channel/UCZL8hyQWI-yAURlZzjPGLAQ</t>
  </si>
  <si>
    <t>Tik Tok</t>
  </si>
  <si>
    <t>https://www.tiktok.com/@petroparpy</t>
  </si>
  <si>
    <t>WhatsApp</t>
  </si>
  <si>
    <t>Diferentes Gerencias y Direcciones</t>
  </si>
  <si>
    <t xml:space="preserve">Grupos de WhatsApp  por gerencias / público </t>
  </si>
  <si>
    <t>Correo Institucional - Comunicación</t>
  </si>
  <si>
    <t xml:space="preserve">comunicaciones@petropar.gov.py </t>
  </si>
  <si>
    <t xml:space="preserve">Nombre de Productos de combustibles  y slogan institucional </t>
  </si>
  <si>
    <t>Petropar como institución del Estado reafirma su compromiso de resaltar el Idioma Guaraní a través de su uso, en ese sentido promovemos la utilización del mismo; llevando los nombres de los combustibles en nuestro idioma oficial.  Los nombres tienen la misión de rescatar y potenciar los productos, nuestras culturas y nuestras costumbres.</t>
  </si>
  <si>
    <t>Desde el 2019 Nuevas denominaciones</t>
  </si>
  <si>
    <t>https://www.petropar.gov.py/?page_id=7660</t>
  </si>
  <si>
    <t>Participación de Campaña Nacional "Rohayhu che Ñe´ê"</t>
  </si>
  <si>
    <t>La Dirección de Transparencia de Petropar representó a la institución en la presentación del Manual Bilingüe de Rendición de Cuentas al Ciudadano, organizado por la Secretaría de Políticas Linguisticas. La Dirección de Transparencia es la Coordinadora del Comité de Rendición de Cuentas al Ciudadano de nuestra institución y trabaja en forma conjunta con todas las Gerencias y Direcciones, velando por el cumplimiento de las Leyes de Acceso a la Información Pública y Transparencia Gubernamental.</t>
  </si>
  <si>
    <t>https://www.petropar.gov.py/?p=13923</t>
  </si>
  <si>
    <t xml:space="preserve">Campaña de Comunicación interna Oñondive </t>
  </si>
  <si>
    <t>Desarrollamos el nombre de la campaña en guaraní "Oñondive" - "Juntos" para la difusión interna referente a la política de inclusión laboral, teniendo en cuenta que unidos podemos romper paradigmas y hacer un Petropar para todos.</t>
  </si>
  <si>
    <t>https://www.petropar.gov.py/?p=16019</t>
  </si>
  <si>
    <t xml:space="preserve">Publicaciones </t>
  </si>
  <si>
    <t>Desarrollamos publicaciones informativas utilizando el idioma guaraní y dando fuerza nuestra marca y producto</t>
  </si>
  <si>
    <t>https://www.instagram.com/p/CtXAc9GMp4V/?igshid=MmJiY2I4NDBkZg==</t>
  </si>
  <si>
    <t>Se solicita el inicio de una investigación a partir de, identificar al señor Hugo Francisco Portillo Villaverde con cedula de identidad N° 1.724.433, quien fuera ex intendente de la ciudad de Yataity del Guaira periodo 2015 - 2021, quien figura en el anexo de personal como funcionario contratado de PETROPAR CON COMISIONAMIENTO a la MUNICIPALIDAD DE FÉLIX PEREZ CARDOZO , entidad a la cual NO ASISTE A CUMPLIR FUNCIONES configurándose en el supuesto hecho de PLANILLERISMO, que en el léxico paraguayo es aquel que cobra un sueldo del Estado SIN TRABAJAR o REALIZAR UNA FUNCIÓN ESPECÍFICA. Se adjunta como prueba documental CEDULA DE IDENTIDAD Y PLANILLA GENERAL DE PAGOS DE PETROPAR EJERCICIO FISCAL 2022 - SE PUEDE IDENTIFICAR AL NOMBRE DEL DENUNCIADO EN LA ORDEN N° 208, PAG. 28 DEL ARCHIVO PDF.</t>
  </si>
  <si>
    <t>https://denuncias.gov.py/gestion-interna/denuncia/ver/15298</t>
  </si>
  <si>
    <t>Abril</t>
  </si>
  <si>
    <t>Mayo</t>
  </si>
  <si>
    <t>Junio</t>
  </si>
  <si>
    <t>INFORME AIN   N° 007/2023</t>
  </si>
  <si>
    <t>Informe de Control Interno relacionado a la preparación y presentación de los Estados Contables y la Ejecucion Presupuestaria al 31/12/2022</t>
  </si>
  <si>
    <t xml:space="preserve">INFORME AIN N° 003/2023 </t>
  </si>
  <si>
    <t xml:space="preserve">INFORME AIN N° 004/2023 </t>
  </si>
  <si>
    <t xml:space="preserve">INFORME AIN N° 005/2023 </t>
  </si>
  <si>
    <t>Verificación de Cumplimiento de las Politicas y Planes de Racionalizacion del Gasto - Ley n° 6.873/22 que aprueba el PGN/2022</t>
  </si>
  <si>
    <t>Verificación de Cumplimiento de Objetivos Misionales de Petropar Ejercicio Fiscal 2022</t>
  </si>
  <si>
    <t xml:space="preserve">Verificación Pre Zafra 2023 – Planta Mauricio José Troche </t>
  </si>
  <si>
    <t>• DICTAMEN DE LOS AUDITORES INDEPENDIENTES, correspondiente al Ejercicio Fiscal 2022</t>
  </si>
  <si>
    <t>DICTAMEN DE LOS AUDITORES INDEPENDIENTES</t>
  </si>
  <si>
    <t xml:space="preserve">INFORME AIN N° 006/2023 </t>
  </si>
  <si>
    <t>Denuncia de intento de sustracción de caños</t>
  </si>
  <si>
    <t xml:space="preserve">En el Segundo Trimestre del Ejercicio Fiscal 2023, no se ha realizado plan de mejoramiento. </t>
  </si>
  <si>
    <t>Comité de Rendición de Cuentas - Petróleos Paraguayos (PETROPAR)</t>
  </si>
  <si>
    <r>
      <t xml:space="preserve">Institución: </t>
    </r>
    <r>
      <rPr>
        <sz val="10"/>
        <color theme="1"/>
        <rFont val="Arial"/>
        <family val="2"/>
      </rPr>
      <t>Petróleos Paraguayos - PETROPAR.</t>
    </r>
  </si>
  <si>
    <r>
      <t xml:space="preserve">Periodo del informe: </t>
    </r>
    <r>
      <rPr>
        <sz val="10"/>
        <color theme="1"/>
        <rFont val="Arial"/>
        <family val="2"/>
      </rPr>
      <t>Segundo Informe Parcial, correspondiente al Segundo Trimestre (ABRIL - MAYO - JUNIO), del Ejercicio Fiscal 2023.</t>
    </r>
  </si>
  <si>
    <t>ADQ. DE FERTILIZANTES QUIMICOS GRANULADOS PARA PETROPAR</t>
  </si>
  <si>
    <t>SERVICIO DE COMEDOR PARA FUNCIONARIOS DE PLANTA VILLA ELISA</t>
  </si>
  <si>
    <t>SERV. DE PUBLICACION EN MEDIOS ESCRITOS DE LA CONVOCATORIA O LLAMADOS A LP CONFORME DE LA LEY 2051/03</t>
  </si>
  <si>
    <t>CONTRATACION DE SERVICIOS PARA REPARACION DE ECONOMIZADOR Y PRECALENTADOR DE AIRE DE CALDERA</t>
  </si>
  <si>
    <t>CONTRATACION DE SERVICIOS DE CALCULO DE SETTING, ALINEACION Y NIVELACION DE MOLINOS</t>
  </si>
  <si>
    <t>ADQ. DE CAÑA DE AZUCAR</t>
  </si>
  <si>
    <t>ADQUISICION DE PRODUCTOS QUIMICOS PARA TRATAMIENTO DE AGUA DE PLANTA DE PETROPAR EN MJT</t>
  </si>
  <si>
    <t>ADQ. DE LECHE PARA FUNCIONARIOS DE PETROPAR</t>
  </si>
  <si>
    <t>MARCIO RUBEN FERIS AGUILERA</t>
  </si>
  <si>
    <t>FERRETERIA INDUSTRIAL SAE</t>
  </si>
  <si>
    <t>OTIS SA</t>
  </si>
  <si>
    <t>APOLO 11 PUBLICITARIA SRL</t>
  </si>
  <si>
    <t>SENA INGENIERIA SRL</t>
  </si>
  <si>
    <t>TECNICAT SRL</t>
  </si>
  <si>
    <t>PETROLEOS PARAGUAYOS</t>
  </si>
  <si>
    <t>MEDICAL QUIMICA S.A.</t>
  </si>
  <si>
    <t>AQUA GROUP S.A.</t>
  </si>
  <si>
    <t>https://www.contrataciones.gov.py/licitaciones/adjudicacion/422886-adquisicion-leche-funcionarios-petropar-ad-referendum-1/resumen-adjudicacion.html</t>
  </si>
  <si>
    <t>https://www.contrataciones.gov.py/licitaciones/adjudicacion/422651-adq-fertilizantes-quimicos-granulados-petropar-mjt-ad-referendum-1/resumen-adjudicacion.html</t>
  </si>
  <si>
    <t>https://www.contrataciones.gov.py/licitaciones/adjudicacion/422971-servicio-comedor-funcionarios-planta-villa-elisa-ad-referendum-1/resumen-adjudicacion.html</t>
  </si>
  <si>
    <t>https://www.contrataciones.gov.py/licitaciones/adjudicacion/428780-servicio-publicacion-medios-escritos-convocatoria-o-llamados-licitacion-publica-conf-1/resumen-adjudicacion.html</t>
  </si>
  <si>
    <t>https://www.contrataciones.gov.py/licitaciones/adjudicacion/422668-contratacion-servicios-reparacion-economizador-precalentador-aire-caldera-ad-referen-1/resumen-adjudicacion.html</t>
  </si>
  <si>
    <t>https://www.contrataciones.gov.py/licitaciones/adjudicacion/428461-contratacion-servicios-calculo-setting-alineacion-nivelacion-molinos-1/resumen-adjudicacion.html</t>
  </si>
  <si>
    <t>https://www.contrataciones.gov.py/licitaciones/adjudicacion/428816-adquisicion-cana-azucar-zafra-2023-1/resumen-adjudicacion.html</t>
  </si>
  <si>
    <t>https://www.contrataciones.gov.py/licitaciones/adjudicacion/428738-adquisicion-productos-quimicos-tratamiento-agua-planta-petropar-mauricio-jose-troche-1/resumen-adjudicacion.html</t>
  </si>
  <si>
    <t>Hoja N° 01 de 10</t>
  </si>
  <si>
    <t>Hoja N° 02 de 10</t>
  </si>
  <si>
    <t>Hoja N° 03 de 10</t>
  </si>
  <si>
    <t>Hoja N° 04 de 10</t>
  </si>
  <si>
    <t>Hoja N° 05 de 10</t>
  </si>
  <si>
    <t>Hoja N° 06 de 10</t>
  </si>
  <si>
    <t>Hoja N° 07 de 10</t>
  </si>
  <si>
    <t>Hoja N° 08 de 10</t>
  </si>
  <si>
    <t>Hoja N° 09 de 10</t>
  </si>
  <si>
    <t>Hoja N° 10 de 10</t>
  </si>
  <si>
    <t xml:space="preserve">El resultado del diagnostico realizado a funcionarios fue satisfactorio, se seguirá dando continuidad a las acciones de socialización entre funcionarios de los distintos sectores y áreas de la Institución. </t>
  </si>
  <si>
    <t>3.4- Servicios o Productos Misionales (Depende de la Naturaleza de la Misión Institucional, puede abarcar un Programa o Proyecto)</t>
  </si>
  <si>
    <t>Misión Institucional</t>
  </si>
  <si>
    <t>Total Nivel Directivo o Rango Superior:</t>
  </si>
  <si>
    <t>2.1. Resolución de Aprobación y Anexo del Plan de Rendición de Cuentas</t>
  </si>
  <si>
    <t>3.5 Contrataciones Realizadas</t>
  </si>
  <si>
    <t>5.2. Participación y Difusión en Idioma Guaraní</t>
  </si>
  <si>
    <t>5.3 Diagnostico "The Integrity App"</t>
  </si>
  <si>
    <t>Cantidad de Indicadores</t>
  </si>
  <si>
    <t>Descripción del Indicador Misional</t>
  </si>
  <si>
    <t>6.2 Gestión de Riesgos de Corrupción</t>
  </si>
  <si>
    <t>7.1.Gestión de Denuncias de Corrupción</t>
  </si>
  <si>
    <t>Cantidad de Riesgos Detectados</t>
  </si>
  <si>
    <t>Descripción del Riesgo de Corrupción</t>
  </si>
  <si>
    <t>Medidas de Mitigación</t>
  </si>
  <si>
    <t>Investigación Preliminar Creada.</t>
  </si>
  <si>
    <t>Otros Tipos de Auditoria</t>
  </si>
  <si>
    <t>Planes de Mejoramiento Elaborados en el Trimestre</t>
  </si>
  <si>
    <t>Informe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</si>
</sst>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8">
    <font>
      <sz val="11"/>
      <color theme="1"/>
      <name val="Calibri"/>
      <charset val="134"/>
      <scheme val="minor"/>
    </font>
    <font>
      <sz val="11"/>
      <color theme="1"/>
      <name val="Calibri"/>
      <family val="2"/>
      <scheme val="minor"/>
    </font>
    <font>
      <sz val="8"/>
      <name val="Calibri"/>
      <family val="2"/>
      <scheme val="minor"/>
    </font>
    <font>
      <u/>
      <sz val="11"/>
      <color theme="10"/>
      <name val="Calibri"/>
      <family val="2"/>
      <scheme val="minor"/>
    </font>
    <font>
      <u/>
      <sz val="10"/>
      <color theme="10"/>
      <name val="Arial"/>
      <family val="2"/>
    </font>
    <font>
      <sz val="10"/>
      <color theme="10"/>
      <name val="Arial"/>
      <family val="2"/>
    </font>
    <font>
      <b/>
      <sz val="10"/>
      <color theme="1"/>
      <name val="Arial"/>
      <family val="2"/>
    </font>
    <font>
      <sz val="10"/>
      <color theme="1"/>
      <name val="Arial"/>
      <family val="2"/>
    </font>
    <font>
      <b/>
      <u/>
      <sz val="10"/>
      <name val="Arial"/>
      <family val="2"/>
    </font>
    <font>
      <b/>
      <u/>
      <sz val="10"/>
      <color theme="1"/>
      <name val="Arial"/>
      <family val="2"/>
    </font>
    <font>
      <sz val="10"/>
      <name val="Arial"/>
      <family val="2"/>
    </font>
    <font>
      <b/>
      <sz val="10"/>
      <name val="Arial"/>
      <family val="2"/>
    </font>
    <font>
      <b/>
      <sz val="10"/>
      <color rgb="FF000000"/>
      <name val="Arial"/>
      <family val="2"/>
    </font>
    <font>
      <sz val="11"/>
      <color theme="1"/>
      <name val="Calibri"/>
      <charset val="134"/>
      <scheme val="minor"/>
    </font>
    <font>
      <sz val="10"/>
      <color rgb="FF00161E"/>
      <name val="Arial"/>
      <family val="2"/>
    </font>
    <font>
      <sz val="8"/>
      <color theme="1"/>
      <name val="Arial"/>
      <family val="2"/>
    </font>
    <font>
      <sz val="7"/>
      <color theme="1"/>
      <name val="Arial"/>
      <family val="2"/>
    </font>
    <font>
      <sz val="6"/>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41" fontId="13" fillId="0" borderId="0" applyFont="0" applyFill="0" applyBorder="0" applyAlignment="0" applyProtection="0"/>
  </cellStyleXfs>
  <cellXfs count="141">
    <xf numFmtId="0" fontId="0" fillId="0" borderId="0" xfId="0">
      <alignment vertical="center"/>
    </xf>
    <xf numFmtId="0" fontId="4" fillId="3" borderId="1" xfId="1" applyFont="1" applyFill="1" applyBorder="1" applyAlignment="1">
      <alignment vertical="center" wrapText="1"/>
    </xf>
    <xf numFmtId="0" fontId="5" fillId="3" borderId="1" xfId="1" applyFont="1" applyFill="1" applyBorder="1" applyAlignment="1">
      <alignment vertical="center" wrapText="1"/>
    </xf>
    <xf numFmtId="14"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5" applyFont="1" applyFill="1" applyBorder="1" applyAlignment="1">
      <alignment horizontal="center" vertical="center"/>
    </xf>
    <xf numFmtId="0" fontId="7" fillId="0" borderId="1" xfId="5" applyFont="1" applyFill="1" applyBorder="1" applyAlignment="1">
      <alignment vertical="center"/>
    </xf>
    <xf numFmtId="3" fontId="7" fillId="0" borderId="1" xfId="5" applyNumberFormat="1" applyFont="1" applyFill="1" applyBorder="1" applyAlignment="1">
      <alignment vertical="center"/>
    </xf>
    <xf numFmtId="0" fontId="4" fillId="0" borderId="1" xfId="1" applyFont="1" applyFill="1" applyBorder="1">
      <alignment vertical="center"/>
    </xf>
    <xf numFmtId="3" fontId="7" fillId="0" borderId="1" xfId="5" applyNumberFormat="1" applyFont="1" applyFill="1" applyBorder="1">
      <alignment vertical="center"/>
    </xf>
    <xf numFmtId="0" fontId="4" fillId="0" borderId="9" xfId="1" applyFont="1" applyFill="1" applyBorder="1">
      <alignment vertical="center"/>
    </xf>
    <xf numFmtId="0" fontId="7" fillId="0" borderId="0" xfId="0" applyFont="1" applyFill="1">
      <alignment vertical="center"/>
    </xf>
    <xf numFmtId="0" fontId="6" fillId="0" borderId="0" xfId="0" applyFont="1" applyFill="1">
      <alignment vertical="center"/>
    </xf>
    <xf numFmtId="0" fontId="6" fillId="0" borderId="1" xfId="0" applyFont="1" applyFill="1" applyBorder="1" applyAlignment="1">
      <alignment horizontal="justify" vertical="top"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7" fillId="0" borderId="1" xfId="2" applyFont="1" applyFill="1" applyBorder="1" applyAlignment="1">
      <alignment horizontal="center" vertical="center" wrapText="1"/>
    </xf>
    <xf numFmtId="0" fontId="7" fillId="0" borderId="1" xfId="2" applyFont="1" applyFill="1" applyBorder="1" applyAlignment="1">
      <alignment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lignment vertical="center"/>
    </xf>
    <xf numFmtId="0" fontId="6" fillId="0" borderId="1" xfId="0" applyFont="1" applyFill="1" applyBorder="1" applyAlignment="1">
      <alignment horizontal="center" vertical="center"/>
    </xf>
    <xf numFmtId="0" fontId="4" fillId="0" borderId="1" xfId="1" applyFont="1" applyFill="1" applyBorder="1" applyAlignment="1">
      <alignment vertical="center" wrapText="1"/>
    </xf>
    <xf numFmtId="0" fontId="7" fillId="0" borderId="1" xfId="4" applyFont="1" applyFill="1" applyBorder="1" applyAlignment="1">
      <alignment vertical="center" wrapText="1"/>
    </xf>
    <xf numFmtId="0" fontId="7"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9" fontId="10" fillId="0" borderId="1" xfId="3" applyFont="1" applyFill="1" applyBorder="1" applyAlignment="1">
      <alignment horizontal="center" vertical="center"/>
    </xf>
    <xf numFmtId="0" fontId="7" fillId="0" borderId="1" xfId="4" applyFont="1" applyFill="1" applyBorder="1" applyAlignment="1">
      <alignment horizontal="center" vertical="center"/>
    </xf>
    <xf numFmtId="9" fontId="7" fillId="0" borderId="1" xfId="3" applyFont="1" applyFill="1" applyBorder="1" applyAlignment="1">
      <alignment horizontal="center" vertical="center"/>
    </xf>
    <xf numFmtId="0" fontId="7" fillId="0" borderId="1" xfId="0" applyFont="1" applyFill="1" applyBorder="1" applyAlignment="1">
      <alignment horizontal="center" vertical="center"/>
    </xf>
    <xf numFmtId="3"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6" fillId="0" borderId="1" xfId="0"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17" fontId="10" fillId="2" borderId="1" xfId="1" applyNumberFormat="1" applyFont="1" applyFill="1" applyBorder="1" applyAlignment="1">
      <alignment horizontal="center" vertical="center" wrapText="1"/>
    </xf>
    <xf numFmtId="17" fontId="7" fillId="2" borderId="1"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 xfId="1" applyFont="1" applyFill="1" applyBorder="1" applyAlignment="1">
      <alignment horizontal="center" vertical="center"/>
    </xf>
    <xf numFmtId="0" fontId="7"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0" xfId="0" applyFont="1" applyFill="1" applyProtection="1">
      <alignment vertical="center"/>
      <protection locked="0"/>
    </xf>
    <xf numFmtId="0" fontId="6" fillId="0" borderId="0" xfId="0" applyFont="1" applyBorder="1" applyAlignment="1">
      <alignment horizontal="center" vertical="center"/>
    </xf>
    <xf numFmtId="0" fontId="7" fillId="0" borderId="0" xfId="2" applyFont="1" applyFill="1" applyBorder="1" applyAlignment="1">
      <alignment horizontal="center" vertical="center" wrapText="1"/>
    </xf>
    <xf numFmtId="0" fontId="7" fillId="0" borderId="0" xfId="2" applyFont="1" applyFill="1" applyBorder="1" applyAlignment="1">
      <alignment horizontal="left" vertical="center" wrapText="1"/>
    </xf>
    <xf numFmtId="0" fontId="7" fillId="0" borderId="0" xfId="2"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4" fontId="14" fillId="0" borderId="1" xfId="0" applyNumberFormat="1" applyFont="1" applyBorder="1">
      <alignment vertical="center"/>
    </xf>
    <xf numFmtId="41" fontId="7" fillId="0" borderId="1" xfId="6" applyFont="1" applyBorder="1" applyAlignment="1">
      <alignment horizontal="right" vertical="center" wrapText="1"/>
    </xf>
    <xf numFmtId="3" fontId="4" fillId="0" borderId="1" xfId="1" applyNumberFormat="1" applyFont="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0" xfId="0" applyFont="1" applyFill="1">
      <alignment vertical="center"/>
    </xf>
    <xf numFmtId="0" fontId="7" fillId="0" borderId="0" xfId="0" applyFont="1" applyFill="1" applyBorder="1">
      <alignment vertical="center"/>
    </xf>
    <xf numFmtId="17" fontId="10" fillId="2" borderId="8" xfId="1" applyNumberFormat="1" applyFont="1" applyFill="1" applyBorder="1" applyAlignment="1">
      <alignment horizontal="center" vertical="center" wrapText="1"/>
    </xf>
    <xf numFmtId="0" fontId="6" fillId="4" borderId="8"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3" xfId="0" applyFont="1" applyFill="1" applyBorder="1" applyAlignment="1">
      <alignment horizontal="left" vertical="center"/>
    </xf>
    <xf numFmtId="0" fontId="4" fillId="0" borderId="1" xfId="1"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1" xfId="2"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4" fillId="2" borderId="1" xfId="1"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0" borderId="2" xfId="0" applyFont="1" applyFill="1" applyBorder="1" applyAlignment="1">
      <alignment horizontal="justify" vertical="justify" wrapText="1"/>
    </xf>
    <xf numFmtId="0" fontId="7" fillId="0" borderId="3" xfId="0" applyFont="1" applyFill="1" applyBorder="1" applyAlignment="1">
      <alignment horizontal="justify" vertical="justify" wrapText="1"/>
    </xf>
    <xf numFmtId="0" fontId="9" fillId="0" borderId="8" xfId="0" applyFont="1" applyFill="1" applyBorder="1" applyAlignment="1">
      <alignment horizontal="center" vertical="center"/>
    </xf>
    <xf numFmtId="0" fontId="15" fillId="0" borderId="1"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9"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9" fontId="7" fillId="0" borderId="1" xfId="0" applyNumberFormat="1" applyFont="1" applyFill="1" applyBorder="1" applyAlignment="1">
      <alignment horizontal="center" vertical="center" wrapText="1"/>
    </xf>
    <xf numFmtId="3" fontId="4" fillId="0" borderId="1" xfId="1" applyNumberFormat="1" applyFont="1" applyBorder="1" applyAlignment="1" applyProtection="1">
      <alignment horizontal="center" vertical="center" wrapText="1"/>
    </xf>
    <xf numFmtId="3" fontId="7" fillId="0" borderId="1" xfId="0" applyNumberFormat="1" applyFont="1" applyBorder="1" applyAlignment="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4" fillId="2" borderId="1" xfId="1" applyFont="1" applyFill="1" applyBorder="1" applyAlignment="1">
      <alignment horizontal="left" vertical="center"/>
    </xf>
    <xf numFmtId="0" fontId="7" fillId="2" borderId="1" xfId="0" applyFont="1" applyFill="1" applyBorder="1" applyAlignment="1">
      <alignment horizontal="left" vertical="center"/>
    </xf>
    <xf numFmtId="0" fontId="7" fillId="2" borderId="8" xfId="0" applyFont="1" applyFill="1" applyBorder="1" applyAlignment="1" applyProtection="1">
      <alignment horizontal="left" vertical="center" wrapText="1"/>
      <protection locked="0"/>
    </xf>
    <xf numFmtId="0" fontId="4" fillId="2" borderId="8" xfId="1"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7" fillId="0" borderId="1" xfId="2" applyFont="1" applyFill="1" applyBorder="1" applyAlignment="1" applyProtection="1">
      <alignment horizontal="left" vertical="top" wrapText="1"/>
      <protection locked="0"/>
    </xf>
    <xf numFmtId="0" fontId="7" fillId="0" borderId="1" xfId="2"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7"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2" applyFont="1" applyFill="1" applyBorder="1" applyAlignment="1">
      <alignment horizontal="left" vertical="center" wrapText="1"/>
    </xf>
    <xf numFmtId="0" fontId="8" fillId="0" borderId="1" xfId="0" applyFont="1" applyFill="1" applyBorder="1" applyAlignment="1">
      <alignment horizontal="center" vertical="center"/>
    </xf>
    <xf numFmtId="0" fontId="4" fillId="0" borderId="1" xfId="1" applyFont="1" applyFill="1" applyBorder="1" applyAlignment="1">
      <alignment horizontal="center" vertical="center"/>
    </xf>
  </cellXfs>
  <cellStyles count="7">
    <cellStyle name="Hipervínculo" xfId="1" builtinId="8"/>
    <cellStyle name="Millares [0]" xfId="6" builtinId="6"/>
    <cellStyle name="Normal" xfId="0" builtinId="0"/>
    <cellStyle name="Normal 11" xfId="5"/>
    <cellStyle name="Normal 5" xfId="2"/>
    <cellStyle name="Normal 6" xfId="4"/>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'MATRIZ RCC_23'!$A$56</c:f>
              <c:strCache>
                <c:ptCount val="1"/>
                <c:pt idx="0">
                  <c:v>Mayo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7-2DC9-4D6A-B910-BEE365A67B2F}"/>
            </c:ext>
          </c:extLst>
        </c:ser>
        <c:ser>
          <c:idx val="0"/>
          <c:order val="1"/>
          <c:tx>
            <c:strRef>
              <c:f>'MATRIZ RCC_23'!$A$55</c:f>
              <c:strCache>
                <c:ptCount val="1"/>
                <c:pt idx="0">
                  <c:v>Abril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6-2DC9-4D6A-B910-BEE365A67B2F}"/>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0535473724905904"/>
          <c:y val="0.38552850336366079"/>
          <c:w val="0.1154533536367322"/>
          <c:h val="0.407718931746391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'MATRIZ RCC_23'!$A$49</c:f>
              <c:strCache>
                <c:ptCount val="1"/>
                <c:pt idx="0">
                  <c:v>Mayo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1-7707-47FF-BEDF-3AC84546DF7B}"/>
            </c:ext>
          </c:extLst>
        </c:ser>
        <c:ser>
          <c:idx val="0"/>
          <c:order val="1"/>
          <c:tx>
            <c:strRef>
              <c:f>'MATRIZ RCC_23'!$A$48</c:f>
              <c:strCache>
                <c:ptCount val="1"/>
                <c:pt idx="0">
                  <c:v>Abril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
              <c:pt idx="0">
                <c:v>100</c:v>
              </c:pt>
            </c:numLit>
          </c:val>
          <c:extLst>
            <c:ext xmlns:c16="http://schemas.microsoft.com/office/drawing/2014/chart" uri="{C3380CC4-5D6E-409C-BE32-E72D297353CC}">
              <c16:uniqueId val="{00000000-7707-47FF-BEDF-3AC84546DF7B}"/>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0535473724905904"/>
          <c:y val="0.44370991891968248"/>
          <c:w val="0.1154533536367322"/>
          <c:h val="0.34953718020079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[1]GABINETE!$C$13:$C$15</c:f>
              <c:strCache>
                <c:ptCount val="3"/>
                <c:pt idx="0">
                  <c:v>284 estaciones de servicio habilitadas para Dic-2023</c:v>
                </c:pt>
                <c:pt idx="1">
                  <c:v>12  EESS propias para el 2023</c:v>
                </c:pt>
                <c:pt idx="2">
                  <c:v>20.000.000 m3 de alcohol producidos para Dic-2023.</c:v>
                </c:pt>
              </c:strCache>
            </c:strRef>
          </c:cat>
          <c:val>
            <c:numRef>
              <c:f>[1]GABINETE!$F$13:$F$15</c:f>
              <c:numCache>
                <c:formatCode>General</c:formatCode>
                <c:ptCount val="3"/>
                <c:pt idx="0">
                  <c:v>0.87676056338028174</c:v>
                </c:pt>
                <c:pt idx="1">
                  <c:v>0.66666666666666663</c:v>
                </c:pt>
                <c:pt idx="2">
                  <c:v>0</c:v>
                </c:pt>
              </c:numCache>
            </c:numRef>
          </c:val>
          <c:extLst>
            <c:ext xmlns:c16="http://schemas.microsoft.com/office/drawing/2014/chart" uri="{C3380CC4-5D6E-409C-BE32-E72D297353CC}">
              <c16:uniqueId val="{00000000-EE0E-4A26-9E2C-910A8AD9C97A}"/>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'MATRIZ RCC_23'!$A$66</c:f>
              <c:strCache>
                <c:ptCount val="1"/>
                <c:pt idx="0">
                  <c:v>Junio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RCC_23'!$B$66</c:f>
              <c:numCache>
                <c:formatCode>General</c:formatCode>
                <c:ptCount val="1"/>
                <c:pt idx="0">
                  <c:v>0</c:v>
                </c:pt>
              </c:numCache>
            </c:numRef>
          </c:val>
          <c:extLst>
            <c:ext xmlns:c16="http://schemas.microsoft.com/office/drawing/2014/chart" uri="{C3380CC4-5D6E-409C-BE32-E72D297353CC}">
              <c16:uniqueId val="{00000002-D769-48A0-9A76-2951CE851ECE}"/>
            </c:ext>
          </c:extLst>
        </c:ser>
        <c:ser>
          <c:idx val="1"/>
          <c:order val="1"/>
          <c:tx>
            <c:strRef>
              <c:f>'MATRIZ RCC_23'!$A$65</c:f>
              <c:strCache>
                <c:ptCount val="1"/>
                <c:pt idx="0">
                  <c:v>Mayo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RCC_23'!$B$65</c:f>
              <c:numCache>
                <c:formatCode>General</c:formatCode>
                <c:ptCount val="1"/>
                <c:pt idx="0">
                  <c:v>8</c:v>
                </c:pt>
              </c:numCache>
            </c:numRef>
          </c:val>
          <c:extLst>
            <c:ext xmlns:c16="http://schemas.microsoft.com/office/drawing/2014/chart" uri="{C3380CC4-5D6E-409C-BE32-E72D297353CC}">
              <c16:uniqueId val="{00000003-D769-48A0-9A76-2951CE851ECE}"/>
            </c:ext>
          </c:extLst>
        </c:ser>
        <c:ser>
          <c:idx val="2"/>
          <c:order val="2"/>
          <c:tx>
            <c:strRef>
              <c:f>'MATRIZ RCC_23'!$A$64</c:f>
              <c:strCache>
                <c:ptCount val="1"/>
                <c:pt idx="0">
                  <c:v>Abril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RCC_23'!$B$64</c:f>
              <c:numCache>
                <c:formatCode>General</c:formatCode>
                <c:ptCount val="1"/>
                <c:pt idx="0">
                  <c:v>2</c:v>
                </c:pt>
              </c:numCache>
            </c:numRef>
          </c:val>
          <c:extLst>
            <c:ext xmlns:c16="http://schemas.microsoft.com/office/drawing/2014/chart" uri="{C3380CC4-5D6E-409C-BE32-E72D297353CC}">
              <c16:uniqueId val="{00000004-D769-48A0-9A76-2951CE851ECE}"/>
            </c:ext>
          </c:extLst>
        </c:ser>
        <c:dLbls>
          <c:showLegendKey val="0"/>
          <c:showVal val="0"/>
          <c:showCatName val="0"/>
          <c:showSerName val="0"/>
          <c:showPercent val="0"/>
          <c:showBubbleSize val="0"/>
        </c:dLbls>
        <c:gapWidth val="182"/>
        <c:axId val="302307280"/>
        <c:axId val="302307936"/>
      </c:barChart>
      <c:catAx>
        <c:axId val="302307280"/>
        <c:scaling>
          <c:orientation val="minMax"/>
        </c:scaling>
        <c:delete val="1"/>
        <c:axPos val="l"/>
        <c:numFmt formatCode="General" sourceLinked="1"/>
        <c:majorTickMark val="none"/>
        <c:minorTickMark val="none"/>
        <c:tickLblPos val="nextTo"/>
        <c:crossAx val="302307936"/>
        <c:crosses val="autoZero"/>
        <c:auto val="1"/>
        <c:lblAlgn val="ctr"/>
        <c:lblOffset val="100"/>
        <c:noMultiLvlLbl val="0"/>
      </c:catAx>
      <c:valAx>
        <c:axId val="3023079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302307280"/>
        <c:crosses val="autoZero"/>
        <c:crossBetween val="between"/>
      </c:valAx>
      <c:spPr>
        <a:noFill/>
        <a:ln>
          <a:noFill/>
        </a:ln>
        <a:effectLst/>
      </c:spPr>
    </c:plotArea>
    <c:legend>
      <c:legendPos val="r"/>
      <c:layout>
        <c:manualLayout>
          <c:xMode val="edge"/>
          <c:yMode val="edge"/>
          <c:x val="0.86889111148677411"/>
          <c:y val="0.13340724400983747"/>
          <c:w val="5.5884072378510133E-2"/>
          <c:h val="0.646063302051097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layout/>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[2]GABINETE!$C$13:$C$15</c:f>
              <c:strCache>
                <c:ptCount val="3"/>
                <c:pt idx="0">
                  <c:v>284 estaciones de servicio habilitadas para Dic-2023</c:v>
                </c:pt>
                <c:pt idx="1">
                  <c:v>12  EESS propias para el 2023</c:v>
                </c:pt>
                <c:pt idx="2">
                  <c:v>20.000.000 m3 de alcohol producidos para Dic-2023.</c:v>
                </c:pt>
              </c:strCache>
            </c:strRef>
          </c:cat>
          <c:val>
            <c:numRef>
              <c:f>[2]GABINETE!$F$13:$F$15</c:f>
              <c:numCache>
                <c:formatCode>General</c:formatCode>
                <c:ptCount val="3"/>
                <c:pt idx="0">
                  <c:v>0.90492957746478875</c:v>
                </c:pt>
                <c:pt idx="1">
                  <c:v>0.66666666666666663</c:v>
                </c:pt>
                <c:pt idx="2">
                  <c:v>3.6325549999999998E-2</c:v>
                </c:pt>
              </c:numCache>
            </c:numRef>
          </c:val>
          <c:extLst>
            <c:ext xmlns:c16="http://schemas.microsoft.com/office/drawing/2014/chart" uri="{C3380CC4-5D6E-409C-BE32-E72D297353CC}">
              <c16:uniqueId val="{00000000-282D-415F-8C02-409E9F8B8828}"/>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PY"/>
              <a:t>Ventas  PETROPAR 2023</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263301788744"/>
          <c:y val="0.12855276154996753"/>
          <c:w val="0.80217898943251831"/>
          <c:h val="0.71909547596872969"/>
        </c:manualLayout>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Lbls>
            <c:dLbl>
              <c:idx val="0"/>
              <c:layout>
                <c:manualLayout>
                  <c:x val="2.171760799529463E-3"/>
                  <c:y val="-6.0606060606060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33A-4CA1-B94D-9634DEF5C33C}"/>
                </c:ext>
              </c:extLst>
            </c:dLbl>
            <c:dLbl>
              <c:idx val="1"/>
              <c:layout>
                <c:manualLayout>
                  <c:x val="0"/>
                  <c:y val="-6.0606060606060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33A-4CA1-B94D-9634DEF5C33C}"/>
                </c:ext>
              </c:extLst>
            </c:dLbl>
            <c:dLbl>
              <c:idx val="2"/>
              <c:layout>
                <c:manualLayout>
                  <c:x val="-1.0858803997647315E-3"/>
                  <c:y val="-5.65656565656566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33A-4CA1-B94D-9634DEF5C3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[3]Sheet1!$B$17:$G$17</c15:sqref>
                  </c15:fullRef>
                </c:ext>
              </c:extLst>
              <c:f>[3]Sheet1!$E$17:$G$17</c:f>
              <c:strCache>
                <c:ptCount val="3"/>
                <c:pt idx="0">
                  <c:v>Abril</c:v>
                </c:pt>
                <c:pt idx="1">
                  <c:v>Mayo</c:v>
                </c:pt>
                <c:pt idx="2">
                  <c:v>Junio</c:v>
                </c:pt>
              </c:strCache>
            </c:strRef>
          </c:cat>
          <c:val>
            <c:numRef>
              <c:extLst>
                <c:ext xmlns:c15="http://schemas.microsoft.com/office/drawing/2012/chart" uri="{02D57815-91ED-43cb-92C2-25804820EDAC}">
                  <c15:fullRef>
                    <c15:sqref>[3]Sheet1!$B$25:$G$25</c15:sqref>
                  </c15:fullRef>
                </c:ext>
              </c:extLst>
              <c:f>[3]Sheet1!$E$25:$G$25</c:f>
              <c:numCache>
                <c:formatCode>General</c:formatCode>
                <c:ptCount val="3"/>
                <c:pt idx="0">
                  <c:v>29476180</c:v>
                </c:pt>
                <c:pt idx="1">
                  <c:v>38460802</c:v>
                </c:pt>
                <c:pt idx="2">
                  <c:v>29259798</c:v>
                </c:pt>
              </c:numCache>
            </c:numRef>
          </c:val>
          <c:extLst>
            <c:ext xmlns:c15="http://schemas.microsoft.com/office/drawing/2012/chart" uri="{02D57815-91ED-43cb-92C2-25804820EDAC}">
              <c15:categoryFilterExceptions>
                <c15:categoryFilterException>
                  <c15:sqref>[3]Sheet1!$B$25</c15:sqref>
                  <c15:invertIfNegative val="0"/>
                  <c15:bubble3D val="0"/>
                  <c15:dLbl>
                    <c:idx val="-1"/>
                    <c:layout>
                      <c:manualLayout>
                        <c:x val="-3.6957536365449184E-2"/>
                        <c:y val="-4.6117235345581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ACE-47B7-A91F-60D4C2BE558B}"/>
                      </c:ext>
                    </c:extLst>
                  </c15:dLbl>
                </c15:categoryFilterException>
                <c15:categoryFilterException>
                  <c15:sqref>[3]Sheet1!$C$25</c15:sqref>
                  <c15:invertIfNegative val="0"/>
                  <c15:bubble3D val="0"/>
                  <c15:dLbl>
                    <c:idx val="-1"/>
                    <c:layout>
                      <c:manualLayout>
                        <c:x val="-2.3834560375287353E-3"/>
                        <c:y val="-6.523955147808362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3ACE-47B7-A91F-60D4C2BE558B}"/>
                      </c:ext>
                    </c:extLst>
                  </c15:dLbl>
                </c15:categoryFilterException>
                <c15:categoryFilterException>
                  <c15:sqref>[3]Sheet1!$D$25</c15:sqref>
                  <c15:invertIfNegative val="0"/>
                  <c15:bubble3D val="0"/>
                  <c15:dLbl>
                    <c:idx val="-1"/>
                    <c:layout>
                      <c:manualLayout>
                        <c:x val="0"/>
                        <c:y val="-7.407407407407411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ACE-47B7-A91F-60D4C2BE558B}"/>
                      </c:ext>
                    </c:extLst>
                  </c15:dLbl>
                </c15:categoryFilterException>
              </c15:categoryFilterExceptions>
            </c:ext>
            <c:ext xmlns:c16="http://schemas.microsoft.com/office/drawing/2014/chart" uri="{C3380CC4-5D6E-409C-BE32-E72D297353CC}">
              <c16:uniqueId val="{00000006-733A-4CA1-B94D-9634DEF5C33C}"/>
            </c:ext>
          </c:extLst>
        </c:ser>
        <c:dLbls>
          <c:showLegendKey val="0"/>
          <c:showVal val="0"/>
          <c:showCatName val="0"/>
          <c:showSerName val="0"/>
          <c:showPercent val="0"/>
          <c:showBubbleSize val="0"/>
        </c:dLbls>
        <c:gapWidth val="150"/>
        <c:shape val="box"/>
        <c:axId val="91136000"/>
        <c:axId val="91137536"/>
        <c:axId val="0"/>
      </c:bar3DChart>
      <c:catAx>
        <c:axId val="91136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7536"/>
        <c:crosses val="autoZero"/>
        <c:auto val="1"/>
        <c:lblAlgn val="ctr"/>
        <c:lblOffset val="100"/>
        <c:noMultiLvlLbl val="0"/>
      </c:catAx>
      <c:valAx>
        <c:axId val="91137536"/>
        <c:scaling>
          <c:orientation val="minMax"/>
          <c:max val="40000000"/>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litros</a:t>
                </a:r>
              </a:p>
            </c:rich>
          </c:tx>
          <c:layout>
            <c:manualLayout>
              <c:xMode val="edge"/>
              <c:yMode val="edge"/>
              <c:x val="5.2242798094956661E-2"/>
              <c:y val="0.5074314334561391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PY"/>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4.jpeg"/><Relationship Id="rId4" Type="http://schemas.openxmlformats.org/officeDocument/2006/relationships/image" Target="../media/image1.png"/><Relationship Id="rId9"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107154</xdr:colOff>
      <xdr:row>57</xdr:row>
      <xdr:rowOff>59530</xdr:rowOff>
    </xdr:from>
    <xdr:to>
      <xdr:col>6</xdr:col>
      <xdr:colOff>2490107</xdr:colOff>
      <xdr:row>57</xdr:row>
      <xdr:rowOff>1826559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83342</xdr:colOff>
      <xdr:row>50</xdr:row>
      <xdr:rowOff>47625</xdr:rowOff>
    </xdr:from>
    <xdr:to>
      <xdr:col>6</xdr:col>
      <xdr:colOff>2354034</xdr:colOff>
      <xdr:row>50</xdr:row>
      <xdr:rowOff>1848971</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0</xdr:rowOff>
    </xdr:from>
    <xdr:to>
      <xdr:col>6</xdr:col>
      <xdr:colOff>1047750</xdr:colOff>
      <xdr:row>139</xdr:row>
      <xdr:rowOff>0</xdr:rowOff>
    </xdr:to>
    <xdr:graphicFrame macro="">
      <xdr:nvGraphicFramePr>
        <xdr:cNvPr id="4" name="Gráfico 3">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100852</xdr:colOff>
      <xdr:row>190</xdr:row>
      <xdr:rowOff>39221</xdr:rowOff>
    </xdr:from>
    <xdr:to>
      <xdr:col>6</xdr:col>
      <xdr:colOff>2521323</xdr:colOff>
      <xdr:row>190</xdr:row>
      <xdr:rowOff>3038475</xdr:rowOff>
    </xdr:to>
    <xdr:pic>
      <xdr:nvPicPr>
        <xdr:cNvPr id="9" name="3 Imagen"/>
        <xdr:cNvPicPr/>
      </xdr:nvPicPr>
      <xdr:blipFill>
        <a:blip xmlns:r="http://schemas.openxmlformats.org/officeDocument/2006/relationships" r:embed="rId4"/>
        <a:srcRect l="15454" t="45389" r="15116" b="33862"/>
        <a:stretch>
          <a:fillRect/>
        </a:stretch>
      </xdr:blipFill>
      <xdr:spPr bwMode="auto">
        <a:xfrm>
          <a:off x="100852" y="68371571"/>
          <a:ext cx="12440771" cy="2999254"/>
        </a:xfrm>
        <a:prstGeom prst="rect">
          <a:avLst/>
        </a:prstGeom>
        <a:noFill/>
        <a:ln w="9525">
          <a:noFill/>
          <a:miter lim="800000"/>
          <a:headEnd/>
          <a:tailEnd/>
        </a:ln>
      </xdr:spPr>
    </xdr:pic>
    <xdr:clientData/>
  </xdr:twoCellAnchor>
  <xdr:twoCellAnchor>
    <xdr:from>
      <xdr:col>0</xdr:col>
      <xdr:colOff>54427</xdr:colOff>
      <xdr:row>66</xdr:row>
      <xdr:rowOff>54429</xdr:rowOff>
    </xdr:from>
    <xdr:to>
      <xdr:col>6</xdr:col>
      <xdr:colOff>2462891</xdr:colOff>
      <xdr:row>66</xdr:row>
      <xdr:rowOff>1927412</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123265</xdr:colOff>
      <xdr:row>139</xdr:row>
      <xdr:rowOff>45625</xdr:rowOff>
    </xdr:from>
    <xdr:to>
      <xdr:col>6</xdr:col>
      <xdr:colOff>2577353</xdr:colOff>
      <xdr:row>139</xdr:row>
      <xdr:rowOff>1841767</xdr:rowOff>
    </xdr:to>
    <xdr:graphicFrame macro="">
      <xdr:nvGraphicFramePr>
        <xdr:cNvPr id="11" name="Gráfico 10">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489858</xdr:colOff>
      <xdr:row>200</xdr:row>
      <xdr:rowOff>272142</xdr:rowOff>
    </xdr:from>
    <xdr:to>
      <xdr:col>6</xdr:col>
      <xdr:colOff>2221930</xdr:colOff>
      <xdr:row>200</xdr:row>
      <xdr:rowOff>4173682</xdr:rowOff>
    </xdr:to>
    <xdr:graphicFrame macro="">
      <xdr:nvGraphicFramePr>
        <xdr:cNvPr id="12" name="Gráfico 11">
          <a:extLst>
            <a:ext uri="{FF2B5EF4-FFF2-40B4-BE49-F238E27FC236}">
              <a16:creationId xmlns:a16="http://schemas.microsoft.com/office/drawing/2014/main" id="{4161DCE0-87D4-4248-B65B-1E6D9E468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11206</xdr:colOff>
      <xdr:row>126</xdr:row>
      <xdr:rowOff>17318</xdr:rowOff>
    </xdr:from>
    <xdr:to>
      <xdr:col>1</xdr:col>
      <xdr:colOff>1636059</xdr:colOff>
      <xdr:row>126</xdr:row>
      <xdr:rowOff>2554942</xdr:rowOff>
    </xdr:to>
    <xdr:pic>
      <xdr:nvPicPr>
        <xdr:cNvPr id="13" name="Imagen 1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206" y="45345112"/>
          <a:ext cx="2790265" cy="2537624"/>
        </a:xfrm>
        <a:prstGeom prst="rect">
          <a:avLst/>
        </a:prstGeom>
      </xdr:spPr>
    </xdr:pic>
    <xdr:clientData/>
  </xdr:twoCellAnchor>
  <xdr:twoCellAnchor editAs="oneCell">
    <xdr:from>
      <xdr:col>4</xdr:col>
      <xdr:colOff>1087990</xdr:colOff>
      <xdr:row>126</xdr:row>
      <xdr:rowOff>97798</xdr:rowOff>
    </xdr:from>
    <xdr:to>
      <xdr:col>6</xdr:col>
      <xdr:colOff>2546423</xdr:colOff>
      <xdr:row>126</xdr:row>
      <xdr:rowOff>2529477</xdr:rowOff>
    </xdr:to>
    <xdr:pic>
      <xdr:nvPicPr>
        <xdr:cNvPr id="14" name="Imagen 1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57196" y="45425592"/>
          <a:ext cx="4629698" cy="2431679"/>
        </a:xfrm>
        <a:prstGeom prst="rect">
          <a:avLst/>
        </a:prstGeom>
      </xdr:spPr>
    </xdr:pic>
    <xdr:clientData/>
  </xdr:twoCellAnchor>
  <xdr:twoCellAnchor editAs="oneCell">
    <xdr:from>
      <xdr:col>1</xdr:col>
      <xdr:colOff>1737929</xdr:colOff>
      <xdr:row>126</xdr:row>
      <xdr:rowOff>85571</xdr:rowOff>
    </xdr:from>
    <xdr:to>
      <xdr:col>4</xdr:col>
      <xdr:colOff>1077801</xdr:colOff>
      <xdr:row>126</xdr:row>
      <xdr:rowOff>2364977</xdr:rowOff>
    </xdr:to>
    <xdr:pic>
      <xdr:nvPicPr>
        <xdr:cNvPr id="15" name="Imagen 14"/>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05" t="23952" r="1620" b="22787"/>
        <a:stretch/>
      </xdr:blipFill>
      <xdr:spPr>
        <a:xfrm>
          <a:off x="2903341" y="45413365"/>
          <a:ext cx="5043666" cy="2279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MECIP\2023\GAB-Matriz-Rendici&#243;n%20de%20Cuentas%20-%20Ejercicio%20Fiscal%202023%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85\Gabinete\Planificaci&#243;n\MECIP\2023\6%20GAB-Matriz-Rendici&#243;n%20de%20Cuentas%20-%20Ejercicio%20Fiscal%202023%20-%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85\Gabinete\Planificaci&#243;n\POA\POI%202023\INFORMES%20MENSUALES\COMERCIALIZACION%20DE%20COMBUSTIBLES\STP%20cargar%20ven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 val="Hoja1"/>
    </sheetNames>
    <sheetDataSet>
      <sheetData sheetId="0">
        <row r="13">
          <cell r="C13" t="str">
            <v>284 estaciones de servicio habilitadas para Dic-2023</v>
          </cell>
          <cell r="F13">
            <v>0.87676056338028174</v>
          </cell>
        </row>
        <row r="14">
          <cell r="C14" t="str">
            <v>12  EESS propias para el 2023</v>
          </cell>
          <cell r="F14">
            <v>0.66666666666666663</v>
          </cell>
        </row>
        <row r="15">
          <cell r="C15" t="str">
            <v>20.000.000 m3 de alcohol producidos para Dic-2023.</v>
          </cell>
          <cell r="F15">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s>
    <sheetDataSet>
      <sheetData sheetId="0">
        <row r="13">
          <cell r="C13" t="str">
            <v>284 estaciones de servicio habilitadas para Dic-2023</v>
          </cell>
          <cell r="F13">
            <v>0.90492957746478875</v>
          </cell>
        </row>
        <row r="14">
          <cell r="C14" t="str">
            <v>12  EESS propias para el 2023</v>
          </cell>
          <cell r="F14">
            <v>0.66666666666666663</v>
          </cell>
        </row>
        <row r="15">
          <cell r="C15" t="str">
            <v>20.000.000 m3 de alcohol producidos para Dic-2023.</v>
          </cell>
          <cell r="F15">
            <v>3.6325549999999998E-2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7">
          <cell r="B17" t="str">
            <v>Enero</v>
          </cell>
          <cell r="C17" t="str">
            <v>Febrero</v>
          </cell>
          <cell r="D17" t="str">
            <v>Marzo</v>
          </cell>
          <cell r="E17" t="str">
            <v>Abril</v>
          </cell>
          <cell r="F17" t="str">
            <v>Mayo</v>
          </cell>
          <cell r="G17" t="str">
            <v>Junio</v>
          </cell>
        </row>
        <row r="25">
          <cell r="B25">
            <v>36670232</v>
          </cell>
          <cell r="C25">
            <v>29658579</v>
          </cell>
          <cell r="D25">
            <v>37765487</v>
          </cell>
          <cell r="E25">
            <v>29476180</v>
          </cell>
          <cell r="F25">
            <v>38460802</v>
          </cell>
          <cell r="G25">
            <v>29259798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senac.gov.py/portal" TargetMode="External"/><Relationship Id="rId13" Type="http://schemas.openxmlformats.org/officeDocument/2006/relationships/hyperlink" Target="https://www.petropar.gov.py/wp-content/uploads/2023/04/Res.-SENAC-N%C2%B0-16-2023-MANUAL-DE-RCC-2023.pdf-Nextcloud-1.pdf" TargetMode="External"/><Relationship Id="rId18" Type="http://schemas.openxmlformats.org/officeDocument/2006/relationships/hyperlink" Target="https://pub-py.theintegrityapp.com/" TargetMode="External"/><Relationship Id="rId26" Type="http://schemas.openxmlformats.org/officeDocument/2006/relationships/hyperlink" Target="https://www.petropar.gov.py/?page_id=7660" TargetMode="External"/><Relationship Id="rId3" Type="http://schemas.openxmlformats.org/officeDocument/2006/relationships/hyperlink" Target="https://datos.sfp.gov.py/visualizaciones/oee" TargetMode="External"/><Relationship Id="rId21" Type="http://schemas.openxmlformats.org/officeDocument/2006/relationships/hyperlink" Target="https://twitter.com/Petropargov" TargetMode="External"/><Relationship Id="rId34" Type="http://schemas.openxmlformats.org/officeDocument/2006/relationships/hyperlink" Target="https://www.contrataciones.gov.py/licitaciones/adjudicacion/428738-adquisicion-productos-quimicos-tratamiento-agua-planta-petropar-mauricio-jose-troche-1/resumen-adjudicacion.html" TargetMode="External"/><Relationship Id="rId7" Type="http://schemas.openxmlformats.org/officeDocument/2006/relationships/hyperlink" Target="https://transparencia.senac.gov.py/portal"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www.petropar.gov.py/?page_id=7661" TargetMode="External"/><Relationship Id="rId25" Type="http://schemas.openxmlformats.org/officeDocument/2006/relationships/hyperlink" Target="https://www.petropar.gov.py/?p=13923" TargetMode="External"/><Relationship Id="rId33" Type="http://schemas.openxmlformats.org/officeDocument/2006/relationships/hyperlink" Target="https://www.contrataciones.gov.py/licitaciones/adjudicacion/428816-adquisicion-cana-azucar-zafra-2023-1/resumen-adjudicacion.html" TargetMode="External"/><Relationship Id="rId2" Type="http://schemas.openxmlformats.org/officeDocument/2006/relationships/hyperlink" Target="https://www.petropar.gov.py/wp-content/uploads/2023/02/PLANAN_1-1.pdf" TargetMode="External"/><Relationship Id="rId16" Type="http://schemas.openxmlformats.org/officeDocument/2006/relationships/hyperlink" Target="https://www.petropar.gov.py/?cat=1" TargetMode="External"/><Relationship Id="rId20" Type="http://schemas.openxmlformats.org/officeDocument/2006/relationships/hyperlink" Target="https://www.facebook.com/PETROPARParaguay/" TargetMode="External"/><Relationship Id="rId29" Type="http://schemas.openxmlformats.org/officeDocument/2006/relationships/hyperlink" Target="https://www.contrataciones.gov.py/licitaciones/adjudicacion/422971-servicio-comedor-funcionarios-planta-villa-elisa-ad-referendum-1/resumen-adjudicacion.html" TargetMode="Externa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transparencia.senac.gov.py/portal"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www.petropar.gov.py/?p=16019" TargetMode="External"/><Relationship Id="rId32" Type="http://schemas.openxmlformats.org/officeDocument/2006/relationships/hyperlink" Target="https://www.contrataciones.gov.py/licitaciones/adjudicacion/428461-contratacion-servicios-calculo-setting-alineacion-nivelacion-molinos-1/resumen-adjudicacion.html" TargetMode="External"/><Relationship Id="rId37" Type="http://schemas.openxmlformats.org/officeDocument/2006/relationships/drawing" Target="../drawings/drawing1.xml"/><Relationship Id="rId5" Type="http://schemas.openxmlformats.org/officeDocument/2006/relationships/hyperlink" Target="https://datos.sfp.gov.py/visualizaciones/oee" TargetMode="External"/><Relationship Id="rId15" Type="http://schemas.openxmlformats.org/officeDocument/2006/relationships/hyperlink" Target="https://www.petropar.gov.py/?cat=1" TargetMode="External"/><Relationship Id="rId23" Type="http://schemas.openxmlformats.org/officeDocument/2006/relationships/hyperlink" Target="https://www.instagram.com/p/CtXAc9GMp4V/?igshid=MmJiY2I4NDBkZg==" TargetMode="External"/><Relationship Id="rId28" Type="http://schemas.openxmlformats.org/officeDocument/2006/relationships/hyperlink" Target="https://www.contrataciones.gov.py/licitaciones/adjudicacion/422651-adq-fertilizantes-quimicos-granulados-petropar-mjt-ad-referendum-1/resumen-adjudicacion.html" TargetMode="External"/><Relationship Id="rId36" Type="http://schemas.openxmlformats.org/officeDocument/2006/relationships/printerSettings" Target="../printerSettings/printerSettings1.bin"/><Relationship Id="rId10" Type="http://schemas.openxmlformats.org/officeDocument/2006/relationships/hyperlink" Target="https://informacionpublica.paraguay.gov.py/portal/" TargetMode="External"/><Relationship Id="rId19" Type="http://schemas.openxmlformats.org/officeDocument/2006/relationships/hyperlink" Target="mailto:mesaentrada@petropar.gov.py" TargetMode="External"/><Relationship Id="rId31" Type="http://schemas.openxmlformats.org/officeDocument/2006/relationships/hyperlink" Target="https://www.contrataciones.gov.py/licitaciones/adjudicacion/422668-contratacion-servicios-reparacion-economizador-precalentador-aire-caldera-ad-referen-1/resumen-adjudicacion.html" TargetMode="External"/><Relationship Id="rId4" Type="http://schemas.openxmlformats.org/officeDocument/2006/relationships/hyperlink" Target="https://datos.sfp.gov.py/visualizaciones/oee" TargetMode="External"/><Relationship Id="rId9" Type="http://schemas.openxmlformats.org/officeDocument/2006/relationships/hyperlink" Target="https://denuncias.gov.py/portal-publico" TargetMode="External"/><Relationship Id="rId14" Type="http://schemas.openxmlformats.org/officeDocument/2006/relationships/hyperlink" Target="https://www.petropar.gov.py/?cat=1" TargetMode="External"/><Relationship Id="rId22" Type="http://schemas.openxmlformats.org/officeDocument/2006/relationships/hyperlink" Target="mailto:comunicaciones@petropar.gov.py" TargetMode="External"/><Relationship Id="rId27" Type="http://schemas.openxmlformats.org/officeDocument/2006/relationships/hyperlink" Target="https://www.contrataciones.gov.py/licitaciones/adjudicacion/422886-adquisicion-leche-funcionarios-petropar-ad-referendum-1/resumen-adjudicacion.html" TargetMode="External"/><Relationship Id="rId30" Type="http://schemas.openxmlformats.org/officeDocument/2006/relationships/hyperlink" Target="https://www.contrataciones.gov.py/licitaciones/adjudicacion/428780-servicio-publicacion-medios-escritos-convocatoria-o-llamados-licitacion-publica-conf-1/resumen-adjudicacion.html" TargetMode="External"/><Relationship Id="rId35" Type="http://schemas.openxmlformats.org/officeDocument/2006/relationships/hyperlink" Target="https://www.petropar.gov.py/?page_id=85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2"/>
  <sheetViews>
    <sheetView tabSelected="1" topLeftCell="A183" zoomScale="85" zoomScaleNormal="85" workbookViewId="0">
      <selection activeCell="A183" sqref="A183:G183"/>
    </sheetView>
  </sheetViews>
  <sheetFormatPr baseColWidth="10" defaultColWidth="9.140625" defaultRowHeight="12.75"/>
  <cols>
    <col min="1" max="1" width="17.42578125" style="11" customWidth="1"/>
    <col min="2" max="2" width="26.7109375" style="11" customWidth="1"/>
    <col min="3" max="3" width="28" style="11" customWidth="1"/>
    <col min="4" max="4" width="30.7109375" style="11" customWidth="1"/>
    <col min="5" max="5" width="28" style="11" customWidth="1"/>
    <col min="6" max="6" width="19.42578125" style="11" customWidth="1"/>
    <col min="7" max="7" width="40.85546875" style="11" customWidth="1"/>
    <col min="8" max="8" width="21.28515625" style="11" customWidth="1"/>
    <col min="9" max="16384" width="9.140625" style="11"/>
  </cols>
  <sheetData>
    <row r="1" spans="1:8" ht="20.100000000000001" customHeight="1">
      <c r="A1" s="66" t="s">
        <v>246</v>
      </c>
      <c r="B1" s="66"/>
      <c r="C1" s="66"/>
      <c r="D1" s="66"/>
      <c r="E1" s="66"/>
      <c r="F1" s="66"/>
      <c r="G1" s="66"/>
    </row>
    <row r="2" spans="1:8" ht="8.1" customHeight="1">
      <c r="A2" s="47"/>
      <c r="B2" s="47"/>
      <c r="C2" s="47"/>
      <c r="D2" s="47"/>
      <c r="E2" s="47"/>
      <c r="F2" s="47"/>
      <c r="G2" s="47"/>
    </row>
    <row r="3" spans="1:8" ht="9" customHeight="1">
      <c r="A3" s="139" t="s">
        <v>65</v>
      </c>
      <c r="B3" s="139"/>
      <c r="C3" s="139"/>
      <c r="D3" s="139"/>
      <c r="E3" s="139"/>
      <c r="F3" s="139"/>
      <c r="G3" s="139"/>
      <c r="H3" s="62"/>
    </row>
    <row r="4" spans="1:8" ht="7.5" customHeight="1">
      <c r="A4" s="139"/>
      <c r="B4" s="139"/>
      <c r="C4" s="139"/>
      <c r="D4" s="139"/>
      <c r="E4" s="139"/>
      <c r="F4" s="139"/>
      <c r="G4" s="139"/>
    </row>
    <row r="5" spans="1:8">
      <c r="A5" s="95" t="s">
        <v>0</v>
      </c>
      <c r="B5" s="95"/>
      <c r="C5" s="95"/>
      <c r="D5" s="95"/>
      <c r="E5" s="95"/>
      <c r="F5" s="95"/>
      <c r="G5" s="95"/>
    </row>
    <row r="6" spans="1:8" ht="15.75" customHeight="1">
      <c r="A6" s="80" t="s">
        <v>247</v>
      </c>
      <c r="B6" s="80"/>
      <c r="C6" s="80"/>
      <c r="D6" s="80"/>
      <c r="E6" s="80"/>
      <c r="F6" s="80"/>
      <c r="G6" s="80"/>
    </row>
    <row r="7" spans="1:8" ht="16.5" customHeight="1">
      <c r="A7" s="80" t="s">
        <v>248</v>
      </c>
      <c r="B7" s="80"/>
      <c r="C7" s="80"/>
      <c r="D7" s="80"/>
      <c r="E7" s="80"/>
      <c r="F7" s="80"/>
      <c r="G7" s="80"/>
    </row>
    <row r="8" spans="1:8">
      <c r="A8" s="72" t="s">
        <v>286</v>
      </c>
      <c r="B8" s="72"/>
      <c r="C8" s="72"/>
      <c r="D8" s="72"/>
      <c r="E8" s="72"/>
      <c r="F8" s="72"/>
      <c r="G8" s="72"/>
    </row>
    <row r="9" spans="1:8" ht="35.25" customHeight="1">
      <c r="A9" s="71" t="s">
        <v>91</v>
      </c>
      <c r="B9" s="71"/>
      <c r="C9" s="71"/>
      <c r="D9" s="71"/>
      <c r="E9" s="71"/>
      <c r="F9" s="71"/>
      <c r="G9" s="71"/>
    </row>
    <row r="10" spans="1:8" s="12" customFormat="1" ht="14.25" customHeight="1">
      <c r="A10" s="95" t="s">
        <v>53</v>
      </c>
      <c r="B10" s="95"/>
      <c r="C10" s="95"/>
      <c r="D10" s="95"/>
      <c r="E10" s="95"/>
      <c r="F10" s="95"/>
      <c r="G10" s="95"/>
    </row>
    <row r="11" spans="1:8" s="12" customFormat="1" ht="22.5" customHeight="1">
      <c r="A11" s="140" t="s">
        <v>92</v>
      </c>
      <c r="B11" s="95"/>
      <c r="C11" s="95"/>
      <c r="D11" s="95"/>
      <c r="E11" s="95"/>
      <c r="F11" s="95"/>
      <c r="G11" s="95"/>
    </row>
    <row r="12" spans="1:8">
      <c r="A12" s="13" t="s">
        <v>1</v>
      </c>
      <c r="B12" s="93" t="s">
        <v>2</v>
      </c>
      <c r="C12" s="93"/>
      <c r="D12" s="72" t="s">
        <v>3</v>
      </c>
      <c r="E12" s="72"/>
      <c r="F12" s="72" t="s">
        <v>4</v>
      </c>
      <c r="G12" s="72"/>
    </row>
    <row r="13" spans="1:8" ht="15.75" customHeight="1">
      <c r="A13" s="14">
        <v>1</v>
      </c>
      <c r="B13" s="79" t="s">
        <v>93</v>
      </c>
      <c r="C13" s="79"/>
      <c r="D13" s="82" t="s">
        <v>106</v>
      </c>
      <c r="E13" s="81"/>
      <c r="F13" s="81" t="s">
        <v>107</v>
      </c>
      <c r="G13" s="81"/>
    </row>
    <row r="14" spans="1:8" ht="15.75" customHeight="1">
      <c r="A14" s="14">
        <v>2</v>
      </c>
      <c r="B14" s="79" t="s">
        <v>94</v>
      </c>
      <c r="C14" s="79"/>
      <c r="D14" s="81" t="s">
        <v>177</v>
      </c>
      <c r="E14" s="81"/>
      <c r="F14" s="81" t="s">
        <v>107</v>
      </c>
      <c r="G14" s="81"/>
    </row>
    <row r="15" spans="1:8" ht="15.75" customHeight="1">
      <c r="A15" s="14">
        <v>3</v>
      </c>
      <c r="B15" s="79" t="s">
        <v>95</v>
      </c>
      <c r="C15" s="79"/>
      <c r="D15" s="81" t="s">
        <v>108</v>
      </c>
      <c r="E15" s="81"/>
      <c r="F15" s="81" t="s">
        <v>109</v>
      </c>
      <c r="G15" s="81"/>
    </row>
    <row r="16" spans="1:8" ht="15.75" customHeight="1">
      <c r="A16" s="14">
        <v>4</v>
      </c>
      <c r="B16" s="79" t="s">
        <v>96</v>
      </c>
      <c r="C16" s="79"/>
      <c r="D16" s="81" t="s">
        <v>110</v>
      </c>
      <c r="E16" s="81"/>
      <c r="F16" s="81" t="s">
        <v>107</v>
      </c>
      <c r="G16" s="81"/>
    </row>
    <row r="17" spans="1:7" ht="15.75" customHeight="1">
      <c r="A17" s="14">
        <v>5</v>
      </c>
      <c r="B17" s="79" t="s">
        <v>97</v>
      </c>
      <c r="C17" s="79"/>
      <c r="D17" s="81" t="s">
        <v>111</v>
      </c>
      <c r="E17" s="81"/>
      <c r="F17" s="81" t="s">
        <v>112</v>
      </c>
      <c r="G17" s="81"/>
    </row>
    <row r="18" spans="1:7">
      <c r="A18" s="14">
        <v>6</v>
      </c>
      <c r="B18" s="79" t="s">
        <v>98</v>
      </c>
      <c r="C18" s="79"/>
      <c r="D18" s="81" t="s">
        <v>113</v>
      </c>
      <c r="E18" s="81"/>
      <c r="F18" s="81" t="s">
        <v>107</v>
      </c>
      <c r="G18" s="81"/>
    </row>
    <row r="19" spans="1:7">
      <c r="A19" s="14">
        <v>7</v>
      </c>
      <c r="B19" s="79" t="s">
        <v>99</v>
      </c>
      <c r="C19" s="79"/>
      <c r="D19" s="81" t="s">
        <v>114</v>
      </c>
      <c r="E19" s="81"/>
      <c r="F19" s="81" t="s">
        <v>107</v>
      </c>
      <c r="G19" s="81"/>
    </row>
    <row r="20" spans="1:7">
      <c r="A20" s="14">
        <v>8</v>
      </c>
      <c r="B20" s="79" t="s">
        <v>100</v>
      </c>
      <c r="C20" s="79"/>
      <c r="D20" s="81" t="s">
        <v>115</v>
      </c>
      <c r="E20" s="81"/>
      <c r="F20" s="81" t="s">
        <v>116</v>
      </c>
      <c r="G20" s="81"/>
    </row>
    <row r="21" spans="1:7">
      <c r="A21" s="14">
        <v>9</v>
      </c>
      <c r="B21" s="79" t="s">
        <v>101</v>
      </c>
      <c r="C21" s="79"/>
      <c r="D21" s="81" t="s">
        <v>117</v>
      </c>
      <c r="E21" s="81"/>
      <c r="F21" s="81" t="s">
        <v>107</v>
      </c>
      <c r="G21" s="81"/>
    </row>
    <row r="22" spans="1:7">
      <c r="A22" s="14">
        <v>10</v>
      </c>
      <c r="B22" s="79" t="s">
        <v>102</v>
      </c>
      <c r="C22" s="79"/>
      <c r="D22" s="82" t="s">
        <v>178</v>
      </c>
      <c r="E22" s="82"/>
      <c r="F22" s="81" t="s">
        <v>107</v>
      </c>
      <c r="G22" s="81"/>
    </row>
    <row r="23" spans="1:7">
      <c r="A23" s="14">
        <v>11</v>
      </c>
      <c r="B23" s="79" t="s">
        <v>103</v>
      </c>
      <c r="C23" s="79"/>
      <c r="D23" s="81" t="s">
        <v>118</v>
      </c>
      <c r="E23" s="81"/>
      <c r="F23" s="81" t="s">
        <v>107</v>
      </c>
      <c r="G23" s="81"/>
    </row>
    <row r="24" spans="1:7">
      <c r="A24" s="14">
        <v>12</v>
      </c>
      <c r="B24" s="79" t="s">
        <v>104</v>
      </c>
      <c r="C24" s="79"/>
      <c r="D24" s="82" t="s">
        <v>119</v>
      </c>
      <c r="E24" s="82"/>
      <c r="F24" s="81" t="s">
        <v>120</v>
      </c>
      <c r="G24" s="81"/>
    </row>
    <row r="25" spans="1:7">
      <c r="A25" s="14">
        <v>13</v>
      </c>
      <c r="B25" s="79" t="s">
        <v>105</v>
      </c>
      <c r="C25" s="79"/>
      <c r="D25" s="81" t="s">
        <v>121</v>
      </c>
      <c r="E25" s="81"/>
      <c r="F25" s="81" t="s">
        <v>120</v>
      </c>
      <c r="G25" s="81"/>
    </row>
    <row r="26" spans="1:7">
      <c r="A26" s="94" t="s">
        <v>48</v>
      </c>
      <c r="B26" s="94"/>
      <c r="C26" s="94"/>
      <c r="D26" s="94"/>
      <c r="E26" s="67">
        <v>13</v>
      </c>
      <c r="F26" s="67"/>
      <c r="G26" s="67"/>
    </row>
    <row r="27" spans="1:7" ht="15.75" customHeight="1">
      <c r="A27" s="93" t="s">
        <v>50</v>
      </c>
      <c r="B27" s="93"/>
      <c r="C27" s="93"/>
      <c r="D27" s="93"/>
      <c r="E27" s="67">
        <v>10</v>
      </c>
      <c r="F27" s="67"/>
      <c r="G27" s="67"/>
    </row>
    <row r="28" spans="1:7" ht="15.75" customHeight="1">
      <c r="A28" s="93" t="s">
        <v>49</v>
      </c>
      <c r="B28" s="93"/>
      <c r="C28" s="93"/>
      <c r="D28" s="93"/>
      <c r="E28" s="67">
        <v>3</v>
      </c>
      <c r="F28" s="67"/>
      <c r="G28" s="67"/>
    </row>
    <row r="29" spans="1:7" ht="15.75" customHeight="1">
      <c r="A29" s="93" t="s">
        <v>287</v>
      </c>
      <c r="B29" s="93"/>
      <c r="C29" s="93"/>
      <c r="D29" s="93"/>
      <c r="E29" s="67">
        <v>13</v>
      </c>
      <c r="F29" s="67"/>
      <c r="G29" s="67"/>
    </row>
    <row r="30" spans="1:7" ht="6" customHeight="1"/>
    <row r="31" spans="1:7">
      <c r="A31" s="95" t="s">
        <v>72</v>
      </c>
      <c r="B31" s="95"/>
      <c r="C31" s="95"/>
      <c r="D31" s="95"/>
      <c r="E31" s="95"/>
      <c r="F31" s="95"/>
      <c r="G31" s="95"/>
    </row>
    <row r="32" spans="1:7">
      <c r="A32" s="95" t="s">
        <v>288</v>
      </c>
      <c r="B32" s="95"/>
      <c r="C32" s="95"/>
      <c r="D32" s="95"/>
      <c r="E32" s="95"/>
      <c r="F32" s="95"/>
      <c r="G32" s="95"/>
    </row>
    <row r="33" spans="1:7" ht="24" customHeight="1">
      <c r="A33" s="77" t="s">
        <v>179</v>
      </c>
      <c r="B33" s="71"/>
      <c r="C33" s="71"/>
      <c r="D33" s="71"/>
      <c r="E33" s="71"/>
      <c r="F33" s="71"/>
      <c r="G33" s="71"/>
    </row>
    <row r="34" spans="1:7" ht="19.5" customHeight="1">
      <c r="A34" s="137" t="s">
        <v>84</v>
      </c>
      <c r="B34" s="137"/>
      <c r="C34" s="137"/>
      <c r="D34" s="137"/>
      <c r="E34" s="137"/>
      <c r="F34" s="137"/>
      <c r="G34" s="137"/>
    </row>
    <row r="35" spans="1:7" ht="22.5" customHeight="1">
      <c r="A35" s="77" t="s">
        <v>122</v>
      </c>
      <c r="B35" s="71"/>
      <c r="C35" s="71"/>
      <c r="D35" s="71"/>
      <c r="E35" s="71"/>
      <c r="F35" s="71"/>
      <c r="G35" s="71"/>
    </row>
    <row r="36" spans="1:7" ht="16.5" customHeight="1">
      <c r="A36" s="59" t="s">
        <v>5</v>
      </c>
      <c r="B36" s="73" t="s">
        <v>54</v>
      </c>
      <c r="C36" s="73"/>
      <c r="D36" s="59" t="s">
        <v>6</v>
      </c>
      <c r="E36" s="73" t="s">
        <v>7</v>
      </c>
      <c r="F36" s="73"/>
      <c r="G36" s="61" t="s">
        <v>8</v>
      </c>
    </row>
    <row r="37" spans="1:7" ht="75.75" customHeight="1">
      <c r="A37" s="17" t="s">
        <v>9</v>
      </c>
      <c r="B37" s="138" t="s">
        <v>123</v>
      </c>
      <c r="C37" s="138"/>
      <c r="D37" s="18" t="s">
        <v>130</v>
      </c>
      <c r="E37" s="138" t="s">
        <v>124</v>
      </c>
      <c r="F37" s="138"/>
      <c r="G37" s="18" t="s">
        <v>125</v>
      </c>
    </row>
    <row r="38" spans="1:7" ht="74.25" customHeight="1">
      <c r="A38" s="17" t="s">
        <v>10</v>
      </c>
      <c r="B38" s="138" t="s">
        <v>123</v>
      </c>
      <c r="C38" s="138"/>
      <c r="D38" s="18" t="s">
        <v>130</v>
      </c>
      <c r="E38" s="138" t="s">
        <v>126</v>
      </c>
      <c r="F38" s="138"/>
      <c r="G38" s="18" t="s">
        <v>127</v>
      </c>
    </row>
    <row r="39" spans="1:7" ht="20.100000000000001" customHeight="1">
      <c r="A39" s="48"/>
      <c r="B39" s="49"/>
      <c r="C39" s="49"/>
      <c r="D39" s="50"/>
      <c r="E39" s="68" t="s">
        <v>274</v>
      </c>
      <c r="F39" s="68"/>
      <c r="G39" s="68"/>
    </row>
    <row r="40" spans="1:7" ht="20.100000000000001" customHeight="1">
      <c r="A40" s="66" t="s">
        <v>246</v>
      </c>
      <c r="B40" s="66"/>
      <c r="C40" s="66"/>
      <c r="D40" s="66"/>
      <c r="E40" s="66"/>
      <c r="F40" s="66"/>
      <c r="G40" s="66"/>
    </row>
    <row r="41" spans="1:7" ht="5.0999999999999996" customHeight="1">
      <c r="A41" s="48"/>
      <c r="B41" s="49"/>
      <c r="C41" s="49"/>
      <c r="D41" s="50"/>
      <c r="E41" s="49"/>
      <c r="F41" s="49"/>
      <c r="G41" s="50"/>
    </row>
    <row r="42" spans="1:7" ht="63.75" customHeight="1">
      <c r="A42" s="17" t="s">
        <v>11</v>
      </c>
      <c r="B42" s="138" t="s">
        <v>123</v>
      </c>
      <c r="C42" s="138"/>
      <c r="D42" s="18" t="s">
        <v>131</v>
      </c>
      <c r="E42" s="138" t="s">
        <v>128</v>
      </c>
      <c r="F42" s="138"/>
      <c r="G42" s="18" t="s">
        <v>129</v>
      </c>
    </row>
    <row r="43" spans="1:7" ht="67.5" customHeight="1">
      <c r="A43" s="71" t="s">
        <v>64</v>
      </c>
      <c r="B43" s="71"/>
      <c r="C43" s="71"/>
      <c r="D43" s="71"/>
      <c r="E43" s="71"/>
      <c r="F43" s="71"/>
      <c r="G43" s="71"/>
    </row>
    <row r="45" spans="1:7" ht="18.75" customHeight="1">
      <c r="A45" s="95" t="s">
        <v>73</v>
      </c>
      <c r="B45" s="95"/>
      <c r="C45" s="95"/>
      <c r="D45" s="95"/>
      <c r="E45" s="95"/>
      <c r="F45" s="95"/>
      <c r="G45" s="95"/>
    </row>
    <row r="46" spans="1:7" ht="19.5" customHeight="1">
      <c r="A46" s="95" t="s">
        <v>74</v>
      </c>
      <c r="B46" s="95"/>
      <c r="C46" s="95"/>
      <c r="D46" s="95"/>
      <c r="E46" s="95"/>
      <c r="F46" s="95"/>
      <c r="G46" s="95"/>
    </row>
    <row r="47" spans="1:7" ht="15" customHeight="1">
      <c r="A47" s="59" t="s">
        <v>12</v>
      </c>
      <c r="B47" s="73" t="s">
        <v>51</v>
      </c>
      <c r="C47" s="73"/>
      <c r="D47" s="73"/>
      <c r="E47" s="73" t="s">
        <v>56</v>
      </c>
      <c r="F47" s="73"/>
      <c r="G47" s="73"/>
    </row>
    <row r="48" spans="1:7" ht="15" customHeight="1">
      <c r="A48" s="57" t="s">
        <v>230</v>
      </c>
      <c r="B48" s="98">
        <v>1</v>
      </c>
      <c r="C48" s="71"/>
      <c r="D48" s="71"/>
      <c r="E48" s="77" t="s">
        <v>132</v>
      </c>
      <c r="F48" s="73"/>
      <c r="G48" s="73"/>
    </row>
    <row r="49" spans="1:7" ht="15" customHeight="1">
      <c r="A49" s="57" t="s">
        <v>231</v>
      </c>
      <c r="B49" s="98">
        <v>1</v>
      </c>
      <c r="C49" s="71"/>
      <c r="D49" s="71"/>
      <c r="E49" s="77" t="s">
        <v>132</v>
      </c>
      <c r="F49" s="73"/>
      <c r="G49" s="73"/>
    </row>
    <row r="50" spans="1:7" ht="15" customHeight="1">
      <c r="A50" s="57" t="s">
        <v>232</v>
      </c>
      <c r="B50" s="98" t="s">
        <v>133</v>
      </c>
      <c r="C50" s="71"/>
      <c r="D50" s="71"/>
      <c r="E50" s="77" t="s">
        <v>132</v>
      </c>
      <c r="F50" s="73"/>
      <c r="G50" s="73"/>
    </row>
    <row r="51" spans="1:7" ht="159.94999999999999" customHeight="1">
      <c r="A51" s="67"/>
      <c r="B51" s="72"/>
      <c r="C51" s="72"/>
      <c r="D51" s="72"/>
      <c r="E51" s="72"/>
      <c r="F51" s="72"/>
      <c r="G51" s="72"/>
    </row>
    <row r="52" spans="1:7">
      <c r="A52" s="20"/>
      <c r="B52" s="21"/>
      <c r="C52" s="21"/>
      <c r="D52" s="21"/>
      <c r="E52" s="21"/>
      <c r="F52" s="21"/>
      <c r="G52" s="21"/>
    </row>
    <row r="53" spans="1:7" ht="24" customHeight="1">
      <c r="A53" s="95" t="s">
        <v>75</v>
      </c>
      <c r="B53" s="95"/>
      <c r="C53" s="95"/>
      <c r="D53" s="95"/>
      <c r="E53" s="95"/>
      <c r="F53" s="95"/>
      <c r="G53" s="95"/>
    </row>
    <row r="54" spans="1:7" ht="16.5" customHeight="1">
      <c r="A54" s="59" t="s">
        <v>12</v>
      </c>
      <c r="B54" s="73" t="s">
        <v>13</v>
      </c>
      <c r="C54" s="73"/>
      <c r="D54" s="73"/>
      <c r="E54" s="72" t="s">
        <v>55</v>
      </c>
      <c r="F54" s="72"/>
      <c r="G54" s="72"/>
    </row>
    <row r="55" spans="1:7" ht="15" customHeight="1">
      <c r="A55" s="57" t="s">
        <v>230</v>
      </c>
      <c r="B55" s="98">
        <v>1</v>
      </c>
      <c r="C55" s="71"/>
      <c r="D55" s="71"/>
      <c r="E55" s="77" t="s">
        <v>135</v>
      </c>
      <c r="F55" s="73"/>
      <c r="G55" s="73"/>
    </row>
    <row r="56" spans="1:7" ht="15" customHeight="1">
      <c r="A56" s="57" t="s">
        <v>231</v>
      </c>
      <c r="B56" s="98">
        <v>1</v>
      </c>
      <c r="C56" s="71"/>
      <c r="D56" s="71"/>
      <c r="E56" s="77" t="s">
        <v>135</v>
      </c>
      <c r="F56" s="73"/>
      <c r="G56" s="73"/>
    </row>
    <row r="57" spans="1:7" ht="15" customHeight="1">
      <c r="A57" s="57" t="s">
        <v>232</v>
      </c>
      <c r="B57" s="98" t="s">
        <v>134</v>
      </c>
      <c r="C57" s="71"/>
      <c r="D57" s="71"/>
      <c r="E57" s="77" t="s">
        <v>135</v>
      </c>
      <c r="F57" s="73"/>
      <c r="G57" s="73"/>
    </row>
    <row r="58" spans="1:7" ht="156.75" customHeight="1">
      <c r="A58" s="67"/>
      <c r="B58" s="72"/>
      <c r="C58" s="72"/>
      <c r="D58" s="72"/>
      <c r="E58" s="72"/>
      <c r="F58" s="72"/>
      <c r="G58" s="72"/>
    </row>
    <row r="59" spans="1:7" ht="16.5" customHeight="1">
      <c r="E59" s="68" t="s">
        <v>275</v>
      </c>
      <c r="F59" s="68"/>
      <c r="G59" s="68"/>
    </row>
    <row r="60" spans="1:7" ht="22.5" customHeight="1">
      <c r="A60" s="66" t="s">
        <v>246</v>
      </c>
      <c r="B60" s="66"/>
      <c r="C60" s="66"/>
      <c r="D60" s="66"/>
      <c r="E60" s="66"/>
      <c r="F60" s="66"/>
      <c r="G60" s="66"/>
    </row>
    <row r="61" spans="1:7" ht="5.0999999999999996" customHeight="1">
      <c r="A61" s="63"/>
      <c r="B61" s="63"/>
      <c r="C61" s="63"/>
      <c r="D61" s="63"/>
      <c r="E61" s="63"/>
      <c r="F61" s="63"/>
      <c r="G61" s="63"/>
    </row>
    <row r="62" spans="1:7" ht="24" customHeight="1">
      <c r="A62" s="95" t="s">
        <v>76</v>
      </c>
      <c r="B62" s="95"/>
      <c r="C62" s="95"/>
      <c r="D62" s="95"/>
      <c r="E62" s="95"/>
      <c r="F62" s="95"/>
      <c r="G62" s="95"/>
    </row>
    <row r="63" spans="1:7" ht="24.75" customHeight="1">
      <c r="A63" s="16" t="s">
        <v>12</v>
      </c>
      <c r="B63" s="16" t="s">
        <v>14</v>
      </c>
      <c r="C63" s="72" t="s">
        <v>15</v>
      </c>
      <c r="D63" s="72"/>
      <c r="E63" s="72" t="s">
        <v>90</v>
      </c>
      <c r="F63" s="72"/>
      <c r="G63" s="16" t="s">
        <v>57</v>
      </c>
    </row>
    <row r="64" spans="1:7" ht="25.5">
      <c r="A64" s="22" t="s">
        <v>230</v>
      </c>
      <c r="B64" s="58">
        <v>2</v>
      </c>
      <c r="C64" s="72">
        <v>2</v>
      </c>
      <c r="D64" s="72"/>
      <c r="E64" s="72">
        <v>0</v>
      </c>
      <c r="F64" s="72"/>
      <c r="G64" s="24" t="s">
        <v>176</v>
      </c>
    </row>
    <row r="65" spans="1:7" ht="25.5">
      <c r="A65" s="22" t="s">
        <v>231</v>
      </c>
      <c r="B65" s="58">
        <v>8</v>
      </c>
      <c r="C65" s="72">
        <v>8</v>
      </c>
      <c r="D65" s="72"/>
      <c r="E65" s="72">
        <v>0</v>
      </c>
      <c r="F65" s="72"/>
      <c r="G65" s="24" t="s">
        <v>176</v>
      </c>
    </row>
    <row r="66" spans="1:7" ht="25.5">
      <c r="A66" s="22" t="s">
        <v>232</v>
      </c>
      <c r="B66" s="58">
        <v>0</v>
      </c>
      <c r="C66" s="72">
        <v>0</v>
      </c>
      <c r="D66" s="72"/>
      <c r="E66" s="72">
        <v>0</v>
      </c>
      <c r="F66" s="72"/>
      <c r="G66" s="24" t="s">
        <v>176</v>
      </c>
    </row>
    <row r="67" spans="1:7" ht="159.94999999999999" customHeight="1">
      <c r="A67" s="67"/>
      <c r="B67" s="72"/>
      <c r="C67" s="72"/>
      <c r="D67" s="72"/>
      <c r="E67" s="72"/>
      <c r="F67" s="72"/>
      <c r="G67" s="72"/>
    </row>
    <row r="68" spans="1:7">
      <c r="A68" s="20"/>
      <c r="B68" s="21"/>
      <c r="C68" s="21"/>
      <c r="D68" s="21"/>
      <c r="E68" s="21"/>
      <c r="F68" s="21"/>
      <c r="G68" s="21"/>
    </row>
    <row r="69" spans="1:7" ht="24.75" customHeight="1">
      <c r="A69" s="95" t="s">
        <v>285</v>
      </c>
      <c r="B69" s="95"/>
      <c r="C69" s="95"/>
      <c r="D69" s="95"/>
      <c r="E69" s="95"/>
      <c r="F69" s="95"/>
      <c r="G69" s="95"/>
    </row>
    <row r="70" spans="1:7" ht="25.5">
      <c r="A70" s="23" t="s">
        <v>17</v>
      </c>
      <c r="B70" s="23" t="s">
        <v>18</v>
      </c>
      <c r="C70" s="23" t="s">
        <v>19</v>
      </c>
      <c r="D70" s="23" t="s">
        <v>20</v>
      </c>
      <c r="E70" s="23" t="s">
        <v>21</v>
      </c>
      <c r="F70" s="15" t="s">
        <v>22</v>
      </c>
      <c r="G70" s="15" t="s">
        <v>23</v>
      </c>
    </row>
    <row r="71" spans="1:7" ht="97.5" customHeight="1">
      <c r="A71" s="25" t="s">
        <v>136</v>
      </c>
      <c r="B71" s="26" t="s">
        <v>137</v>
      </c>
      <c r="C71" s="27" t="s">
        <v>138</v>
      </c>
      <c r="D71" s="27" t="s">
        <v>139</v>
      </c>
      <c r="E71" s="28">
        <v>0.23</v>
      </c>
      <c r="F71" s="27" t="s">
        <v>140</v>
      </c>
      <c r="G71" s="29" t="s">
        <v>141</v>
      </c>
    </row>
    <row r="72" spans="1:7" ht="75" customHeight="1">
      <c r="A72" s="25" t="s">
        <v>142</v>
      </c>
      <c r="B72" s="26" t="s">
        <v>143</v>
      </c>
      <c r="C72" s="27" t="s">
        <v>144</v>
      </c>
      <c r="D72" s="27" t="s">
        <v>145</v>
      </c>
      <c r="E72" s="30">
        <v>0.7142857142857143</v>
      </c>
      <c r="F72" s="27" t="s">
        <v>146</v>
      </c>
      <c r="G72" s="29" t="s">
        <v>147</v>
      </c>
    </row>
    <row r="73" spans="1:7" ht="75.75" customHeight="1">
      <c r="A73" s="25" t="s">
        <v>180</v>
      </c>
      <c r="B73" s="26" t="s">
        <v>150</v>
      </c>
      <c r="C73" s="27" t="s">
        <v>181</v>
      </c>
      <c r="D73" s="27" t="s">
        <v>145</v>
      </c>
      <c r="E73" s="30">
        <f>726511/20000000</f>
        <v>3.6325549999999998E-2</v>
      </c>
      <c r="F73" s="27" t="s">
        <v>182</v>
      </c>
      <c r="G73" s="29" t="s">
        <v>141</v>
      </c>
    </row>
    <row r="74" spans="1:7" ht="62.25" customHeight="1">
      <c r="A74" s="67" t="s">
        <v>62</v>
      </c>
      <c r="B74" s="72"/>
      <c r="C74" s="72"/>
      <c r="D74" s="72"/>
      <c r="E74" s="72"/>
      <c r="F74" s="72"/>
      <c r="G74" s="72"/>
    </row>
    <row r="75" spans="1:7" ht="20.100000000000001" customHeight="1">
      <c r="A75" s="21"/>
      <c r="B75" s="21"/>
      <c r="C75" s="21"/>
      <c r="D75" s="21"/>
      <c r="E75" s="68" t="s">
        <v>276</v>
      </c>
      <c r="F75" s="68"/>
      <c r="G75" s="68"/>
    </row>
    <row r="76" spans="1:7" ht="20.100000000000001" customHeight="1">
      <c r="A76" s="66" t="s">
        <v>246</v>
      </c>
      <c r="B76" s="66"/>
      <c r="C76" s="66"/>
      <c r="D76" s="66"/>
      <c r="E76" s="66"/>
      <c r="F76" s="66"/>
      <c r="G76" s="66"/>
    </row>
    <row r="77" spans="1:7" ht="5.0999999999999996" customHeight="1">
      <c r="A77" s="21"/>
      <c r="B77" s="21"/>
      <c r="C77" s="21"/>
      <c r="D77" s="21"/>
      <c r="E77" s="21"/>
      <c r="F77" s="21"/>
      <c r="G77" s="21"/>
    </row>
    <row r="78" spans="1:7" ht="24" customHeight="1">
      <c r="A78" s="95" t="s">
        <v>289</v>
      </c>
      <c r="B78" s="95"/>
      <c r="C78" s="95"/>
      <c r="D78" s="95"/>
      <c r="E78" s="95"/>
      <c r="F78" s="95"/>
      <c r="G78" s="95"/>
    </row>
    <row r="79" spans="1:7" ht="25.5">
      <c r="A79" s="31" t="s">
        <v>24</v>
      </c>
      <c r="B79" s="31" t="s">
        <v>25</v>
      </c>
      <c r="C79" s="31" t="s">
        <v>59</v>
      </c>
      <c r="D79" s="31" t="s">
        <v>26</v>
      </c>
      <c r="E79" s="31" t="s">
        <v>27</v>
      </c>
      <c r="F79" s="19" t="s">
        <v>28</v>
      </c>
      <c r="G79" s="31" t="s">
        <v>29</v>
      </c>
    </row>
    <row r="80" spans="1:7" ht="51">
      <c r="A80" s="32">
        <v>422886</v>
      </c>
      <c r="B80" s="33" t="s">
        <v>256</v>
      </c>
      <c r="C80" s="53">
        <v>45026</v>
      </c>
      <c r="D80" s="54">
        <v>1185830799</v>
      </c>
      <c r="E80" s="33" t="s">
        <v>257</v>
      </c>
      <c r="F80" s="32" t="s">
        <v>159</v>
      </c>
      <c r="G80" s="55" t="s">
        <v>266</v>
      </c>
    </row>
    <row r="81" spans="1:7" ht="51">
      <c r="A81" s="32">
        <v>422651</v>
      </c>
      <c r="B81" s="33" t="s">
        <v>249</v>
      </c>
      <c r="C81" s="53">
        <v>45049</v>
      </c>
      <c r="D81" s="54">
        <v>9092700000</v>
      </c>
      <c r="E81" s="33" t="s">
        <v>258</v>
      </c>
      <c r="F81" s="32" t="s">
        <v>159</v>
      </c>
      <c r="G81" s="55" t="s">
        <v>267</v>
      </c>
    </row>
    <row r="82" spans="1:7" ht="51">
      <c r="A82" s="32">
        <v>422971</v>
      </c>
      <c r="B82" s="33" t="s">
        <v>250</v>
      </c>
      <c r="C82" s="53">
        <v>45054</v>
      </c>
      <c r="D82" s="54">
        <v>3081574332</v>
      </c>
      <c r="E82" s="33" t="s">
        <v>259</v>
      </c>
      <c r="F82" s="32" t="s">
        <v>159</v>
      </c>
      <c r="G82" s="55" t="s">
        <v>268</v>
      </c>
    </row>
    <row r="83" spans="1:7" ht="63" customHeight="1">
      <c r="A83" s="32">
        <v>428780</v>
      </c>
      <c r="B83" s="33" t="s">
        <v>251</v>
      </c>
      <c r="C83" s="53">
        <v>45072</v>
      </c>
      <c r="D83" s="54">
        <v>196177000</v>
      </c>
      <c r="E83" s="33" t="s">
        <v>260</v>
      </c>
      <c r="F83" s="32" t="s">
        <v>159</v>
      </c>
      <c r="G83" s="55" t="s">
        <v>269</v>
      </c>
    </row>
    <row r="84" spans="1:7" ht="65.25" customHeight="1">
      <c r="A84" s="32">
        <v>422668</v>
      </c>
      <c r="B84" s="33" t="s">
        <v>252</v>
      </c>
      <c r="C84" s="53">
        <v>45082</v>
      </c>
      <c r="D84" s="54">
        <v>2133897300</v>
      </c>
      <c r="E84" s="33" t="s">
        <v>261</v>
      </c>
      <c r="F84" s="32" t="s">
        <v>159</v>
      </c>
      <c r="G84" s="55" t="s">
        <v>270</v>
      </c>
    </row>
    <row r="85" spans="1:7" ht="51">
      <c r="A85" s="32">
        <v>428461</v>
      </c>
      <c r="B85" s="33" t="s">
        <v>253</v>
      </c>
      <c r="C85" s="53">
        <v>45077</v>
      </c>
      <c r="D85" s="54">
        <v>140363000</v>
      </c>
      <c r="E85" s="33" t="s">
        <v>262</v>
      </c>
      <c r="F85" s="32" t="s">
        <v>159</v>
      </c>
      <c r="G85" s="55" t="s">
        <v>271</v>
      </c>
    </row>
    <row r="86" spans="1:7" ht="38.25">
      <c r="A86" s="32">
        <v>428816</v>
      </c>
      <c r="B86" s="33" t="s">
        <v>254</v>
      </c>
      <c r="C86" s="53">
        <v>45096</v>
      </c>
      <c r="D86" s="54">
        <v>98999845000</v>
      </c>
      <c r="E86" s="33" t="s">
        <v>263</v>
      </c>
      <c r="F86" s="32" t="s">
        <v>159</v>
      </c>
      <c r="G86" s="55" t="s">
        <v>272</v>
      </c>
    </row>
    <row r="87" spans="1:7" ht="33" customHeight="1">
      <c r="A87" s="67">
        <v>428738</v>
      </c>
      <c r="B87" s="71" t="s">
        <v>255</v>
      </c>
      <c r="C87" s="53">
        <v>45097</v>
      </c>
      <c r="D87" s="54">
        <v>214920000</v>
      </c>
      <c r="E87" s="33" t="s">
        <v>264</v>
      </c>
      <c r="F87" s="32" t="s">
        <v>159</v>
      </c>
      <c r="G87" s="99" t="s">
        <v>273</v>
      </c>
    </row>
    <row r="88" spans="1:7" ht="27" customHeight="1">
      <c r="A88" s="67"/>
      <c r="B88" s="71"/>
      <c r="C88" s="53">
        <v>45097</v>
      </c>
      <c r="D88" s="54">
        <v>460000000</v>
      </c>
      <c r="E88" s="33" t="s">
        <v>265</v>
      </c>
      <c r="F88" s="32" t="s">
        <v>159</v>
      </c>
      <c r="G88" s="100"/>
    </row>
    <row r="89" spans="1:7" ht="24.75" customHeight="1">
      <c r="A89" s="135" t="s">
        <v>63</v>
      </c>
      <c r="B89" s="136"/>
      <c r="C89" s="136"/>
      <c r="D89" s="136"/>
      <c r="E89" s="136"/>
      <c r="F89" s="136"/>
      <c r="G89" s="136"/>
    </row>
    <row r="90" spans="1:7" ht="5.0999999999999996" customHeight="1">
      <c r="A90" s="21"/>
      <c r="B90" s="21"/>
      <c r="C90" s="21"/>
      <c r="D90" s="21"/>
      <c r="E90" s="21"/>
      <c r="F90" s="21"/>
      <c r="G90" s="21"/>
    </row>
    <row r="91" spans="1:7">
      <c r="A91" s="95" t="s">
        <v>82</v>
      </c>
      <c r="B91" s="95"/>
      <c r="C91" s="95"/>
      <c r="D91" s="95"/>
      <c r="E91" s="95"/>
      <c r="F91" s="95"/>
      <c r="G91" s="95"/>
    </row>
    <row r="92" spans="1:7">
      <c r="A92" s="96" t="s">
        <v>77</v>
      </c>
      <c r="B92" s="97"/>
      <c r="C92" s="23" t="s">
        <v>17</v>
      </c>
      <c r="D92" s="23" t="s">
        <v>30</v>
      </c>
      <c r="E92" s="23" t="s">
        <v>31</v>
      </c>
      <c r="F92" s="23" t="s">
        <v>32</v>
      </c>
      <c r="G92" s="15" t="s">
        <v>33</v>
      </c>
    </row>
    <row r="93" spans="1:7">
      <c r="A93" s="5">
        <v>100</v>
      </c>
      <c r="B93" s="5" t="s">
        <v>160</v>
      </c>
      <c r="C93" s="6" t="s">
        <v>167</v>
      </c>
      <c r="D93" s="7">
        <v>168196997339</v>
      </c>
      <c r="E93" s="7">
        <v>57180549888</v>
      </c>
      <c r="F93" s="7">
        <f t="shared" ref="F93:F100" si="0">+D93-E93</f>
        <v>111016447451</v>
      </c>
      <c r="G93" s="8" t="s">
        <v>175</v>
      </c>
    </row>
    <row r="94" spans="1:7">
      <c r="A94" s="5">
        <v>200</v>
      </c>
      <c r="B94" s="5" t="s">
        <v>161</v>
      </c>
      <c r="C94" s="6" t="s">
        <v>168</v>
      </c>
      <c r="D94" s="7">
        <v>205781989111</v>
      </c>
      <c r="E94" s="7">
        <v>37021089772</v>
      </c>
      <c r="F94" s="7">
        <f t="shared" si="0"/>
        <v>168760899339</v>
      </c>
      <c r="G94" s="8" t="s">
        <v>175</v>
      </c>
    </row>
    <row r="95" spans="1:7">
      <c r="A95" s="5">
        <v>300</v>
      </c>
      <c r="B95" s="5" t="s">
        <v>162</v>
      </c>
      <c r="C95" s="6" t="s">
        <v>169</v>
      </c>
      <c r="D95" s="9">
        <v>37897049219</v>
      </c>
      <c r="E95" s="7">
        <v>2539325241</v>
      </c>
      <c r="F95" s="7">
        <f t="shared" si="0"/>
        <v>35357723978</v>
      </c>
      <c r="G95" s="8" t="s">
        <v>175</v>
      </c>
    </row>
    <row r="96" spans="1:7">
      <c r="A96" s="5">
        <v>400</v>
      </c>
      <c r="B96" s="5" t="s">
        <v>163</v>
      </c>
      <c r="C96" s="6" t="s">
        <v>170</v>
      </c>
      <c r="D96" s="9">
        <v>6356586044900</v>
      </c>
      <c r="E96" s="9">
        <v>1631501495732</v>
      </c>
      <c r="F96" s="7">
        <f t="shared" si="0"/>
        <v>4725084549168</v>
      </c>
      <c r="G96" s="8" t="s">
        <v>175</v>
      </c>
    </row>
    <row r="97" spans="1:7">
      <c r="A97" s="5">
        <v>500</v>
      </c>
      <c r="B97" s="5" t="s">
        <v>164</v>
      </c>
      <c r="C97" s="6" t="s">
        <v>171</v>
      </c>
      <c r="D97" s="9">
        <v>369053274140</v>
      </c>
      <c r="E97" s="9">
        <v>17630895052</v>
      </c>
      <c r="F97" s="7">
        <f t="shared" si="0"/>
        <v>351422379088</v>
      </c>
      <c r="G97" s="8" t="s">
        <v>175</v>
      </c>
    </row>
    <row r="98" spans="1:7">
      <c r="A98" s="5">
        <v>600</v>
      </c>
      <c r="B98" s="5">
        <v>630</v>
      </c>
      <c r="C98" s="6" t="s">
        <v>172</v>
      </c>
      <c r="D98" s="9">
        <v>980000000</v>
      </c>
      <c r="E98" s="9">
        <v>420000000</v>
      </c>
      <c r="F98" s="7">
        <f t="shared" si="0"/>
        <v>560000000</v>
      </c>
      <c r="G98" s="8" t="s">
        <v>175</v>
      </c>
    </row>
    <row r="99" spans="1:7">
      <c r="A99" s="5">
        <v>800</v>
      </c>
      <c r="B99" s="5" t="s">
        <v>165</v>
      </c>
      <c r="C99" s="6" t="s">
        <v>173</v>
      </c>
      <c r="D99" s="7">
        <v>142328475775</v>
      </c>
      <c r="E99" s="9">
        <v>95459044520</v>
      </c>
      <c r="F99" s="7">
        <f t="shared" si="0"/>
        <v>46869431255</v>
      </c>
      <c r="G99" s="8" t="s">
        <v>175</v>
      </c>
    </row>
    <row r="100" spans="1:7">
      <c r="A100" s="5">
        <v>900</v>
      </c>
      <c r="B100" s="5" t="s">
        <v>166</v>
      </c>
      <c r="C100" s="6" t="s">
        <v>174</v>
      </c>
      <c r="D100" s="7">
        <v>64739524840</v>
      </c>
      <c r="E100" s="9">
        <v>17658807085</v>
      </c>
      <c r="F100" s="7">
        <f t="shared" si="0"/>
        <v>47080717755</v>
      </c>
      <c r="G100" s="10" t="s">
        <v>175</v>
      </c>
    </row>
    <row r="101" spans="1:7" ht="23.25" customHeight="1">
      <c r="A101" s="67" t="s">
        <v>63</v>
      </c>
      <c r="B101" s="72"/>
      <c r="C101" s="72"/>
      <c r="D101" s="72"/>
      <c r="E101" s="72"/>
      <c r="F101" s="72"/>
      <c r="G101" s="72"/>
    </row>
    <row r="102" spans="1:7" ht="20.100000000000001" customHeight="1">
      <c r="A102" s="21"/>
      <c r="B102" s="21"/>
      <c r="C102" s="21"/>
      <c r="D102" s="21"/>
      <c r="E102" s="68" t="s">
        <v>277</v>
      </c>
      <c r="F102" s="68"/>
      <c r="G102" s="68"/>
    </row>
    <row r="103" spans="1:7" ht="20.100000000000001" customHeight="1">
      <c r="A103" s="66" t="s">
        <v>246</v>
      </c>
      <c r="B103" s="66"/>
      <c r="C103" s="66"/>
      <c r="D103" s="66"/>
      <c r="E103" s="66"/>
      <c r="F103" s="66"/>
      <c r="G103" s="66"/>
    </row>
    <row r="104" spans="1:7" ht="5.0999999999999996" customHeight="1">
      <c r="A104" s="21"/>
      <c r="B104" s="21"/>
      <c r="C104" s="21"/>
      <c r="D104" s="21"/>
      <c r="E104" s="21"/>
      <c r="F104" s="21"/>
      <c r="G104" s="21"/>
    </row>
    <row r="105" spans="1:7" ht="17.25" customHeight="1">
      <c r="A105" s="95" t="s">
        <v>83</v>
      </c>
      <c r="B105" s="95"/>
      <c r="C105" s="95"/>
      <c r="D105" s="95"/>
      <c r="E105" s="95"/>
      <c r="F105" s="95"/>
      <c r="G105" s="95"/>
    </row>
    <row r="106" spans="1:7" ht="18" customHeight="1">
      <c r="A106" s="95" t="s">
        <v>35</v>
      </c>
      <c r="B106" s="95"/>
      <c r="C106" s="95"/>
      <c r="D106" s="95"/>
      <c r="E106" s="95"/>
      <c r="F106" s="95"/>
      <c r="G106" s="95"/>
    </row>
    <row r="107" spans="1:7" ht="25.5">
      <c r="A107" s="15" t="s">
        <v>16</v>
      </c>
      <c r="B107" s="15" t="s">
        <v>36</v>
      </c>
      <c r="C107" s="73" t="s">
        <v>17</v>
      </c>
      <c r="D107" s="73"/>
      <c r="E107" s="73" t="s">
        <v>37</v>
      </c>
      <c r="F107" s="73"/>
      <c r="G107" s="15" t="s">
        <v>38</v>
      </c>
    </row>
    <row r="108" spans="1:7">
      <c r="A108" s="34">
        <v>1</v>
      </c>
      <c r="B108" s="35" t="s">
        <v>191</v>
      </c>
      <c r="C108" s="83" t="s">
        <v>192</v>
      </c>
      <c r="D108" s="84"/>
      <c r="E108" s="83" t="s">
        <v>193</v>
      </c>
      <c r="F108" s="84"/>
      <c r="G108" s="1" t="s">
        <v>194</v>
      </c>
    </row>
    <row r="109" spans="1:7" ht="25.5">
      <c r="A109" s="34">
        <v>2</v>
      </c>
      <c r="B109" s="35" t="s">
        <v>195</v>
      </c>
      <c r="C109" s="83" t="s">
        <v>196</v>
      </c>
      <c r="D109" s="84"/>
      <c r="E109" s="83" t="s">
        <v>193</v>
      </c>
      <c r="F109" s="84"/>
      <c r="G109" s="1" t="s">
        <v>197</v>
      </c>
    </row>
    <row r="110" spans="1:7" ht="28.5" customHeight="1">
      <c r="A110" s="34">
        <v>3</v>
      </c>
      <c r="B110" s="35" t="s">
        <v>198</v>
      </c>
      <c r="C110" s="83" t="s">
        <v>199</v>
      </c>
      <c r="D110" s="84"/>
      <c r="E110" s="83" t="s">
        <v>200</v>
      </c>
      <c r="F110" s="84"/>
      <c r="G110" s="1" t="s">
        <v>201</v>
      </c>
    </row>
    <row r="111" spans="1:7" ht="30.75" customHeight="1">
      <c r="A111" s="34">
        <v>4</v>
      </c>
      <c r="B111" s="35" t="s">
        <v>202</v>
      </c>
      <c r="C111" s="83" t="s">
        <v>199</v>
      </c>
      <c r="D111" s="84"/>
      <c r="E111" s="83" t="s">
        <v>200</v>
      </c>
      <c r="F111" s="84"/>
      <c r="G111" s="1" t="s">
        <v>203</v>
      </c>
    </row>
    <row r="112" spans="1:7" ht="29.25" customHeight="1">
      <c r="A112" s="34">
        <v>5</v>
      </c>
      <c r="B112" s="35" t="s">
        <v>204</v>
      </c>
      <c r="C112" s="83" t="s">
        <v>199</v>
      </c>
      <c r="D112" s="84"/>
      <c r="E112" s="83" t="s">
        <v>200</v>
      </c>
      <c r="F112" s="84"/>
      <c r="G112" s="1" t="s">
        <v>205</v>
      </c>
    </row>
    <row r="113" spans="1:7" ht="30.75" customHeight="1">
      <c r="A113" s="34">
        <v>6</v>
      </c>
      <c r="B113" s="35" t="s">
        <v>206</v>
      </c>
      <c r="C113" s="83" t="s">
        <v>199</v>
      </c>
      <c r="D113" s="84"/>
      <c r="E113" s="83" t="s">
        <v>200</v>
      </c>
      <c r="F113" s="84"/>
      <c r="G113" s="1" t="s">
        <v>207</v>
      </c>
    </row>
    <row r="114" spans="1:7" ht="30.75" customHeight="1">
      <c r="A114" s="34">
        <v>7</v>
      </c>
      <c r="B114" s="35" t="s">
        <v>208</v>
      </c>
      <c r="C114" s="83" t="s">
        <v>199</v>
      </c>
      <c r="D114" s="84"/>
      <c r="E114" s="83" t="s">
        <v>200</v>
      </c>
      <c r="F114" s="84"/>
      <c r="G114" s="1" t="s">
        <v>209</v>
      </c>
    </row>
    <row r="115" spans="1:7" ht="20.25" customHeight="1">
      <c r="A115" s="34">
        <v>8</v>
      </c>
      <c r="B115" s="35" t="s">
        <v>210</v>
      </c>
      <c r="C115" s="83" t="s">
        <v>196</v>
      </c>
      <c r="D115" s="84"/>
      <c r="E115" s="83" t="s">
        <v>211</v>
      </c>
      <c r="F115" s="84"/>
      <c r="G115" s="2" t="s">
        <v>212</v>
      </c>
    </row>
    <row r="116" spans="1:7" ht="25.5">
      <c r="A116" s="34">
        <v>9</v>
      </c>
      <c r="B116" s="35" t="s">
        <v>213</v>
      </c>
      <c r="C116" s="83" t="s">
        <v>196</v>
      </c>
      <c r="D116" s="84"/>
      <c r="E116" s="83" t="s">
        <v>200</v>
      </c>
      <c r="F116" s="84"/>
      <c r="G116" s="1" t="s">
        <v>214</v>
      </c>
    </row>
    <row r="117" spans="1:7" ht="43.5" customHeight="1">
      <c r="A117" s="67" t="s">
        <v>63</v>
      </c>
      <c r="B117" s="72"/>
      <c r="C117" s="72"/>
      <c r="D117" s="72"/>
      <c r="E117" s="72"/>
      <c r="F117" s="72"/>
      <c r="G117" s="72"/>
    </row>
    <row r="118" spans="1:7">
      <c r="A118" s="21"/>
      <c r="B118" s="21"/>
      <c r="C118" s="21"/>
      <c r="D118" s="21"/>
      <c r="E118" s="21"/>
      <c r="F118" s="21"/>
      <c r="G118" s="21"/>
    </row>
    <row r="119" spans="1:7" ht="21" customHeight="1">
      <c r="A119" s="120" t="s">
        <v>290</v>
      </c>
      <c r="B119" s="121"/>
      <c r="C119" s="121"/>
      <c r="D119" s="121"/>
      <c r="E119" s="121"/>
      <c r="F119" s="121"/>
      <c r="G119" s="122"/>
    </row>
    <row r="120" spans="1:7" ht="34.5" customHeight="1">
      <c r="A120" s="126" t="s">
        <v>66</v>
      </c>
      <c r="B120" s="127"/>
      <c r="C120" s="128" t="s">
        <v>17</v>
      </c>
      <c r="D120" s="129"/>
      <c r="E120" s="36" t="s">
        <v>58</v>
      </c>
      <c r="F120" s="128" t="s">
        <v>67</v>
      </c>
      <c r="G120" s="129"/>
    </row>
    <row r="121" spans="1:7" ht="83.25" customHeight="1">
      <c r="A121" s="102" t="s">
        <v>215</v>
      </c>
      <c r="B121" s="103"/>
      <c r="C121" s="102" t="s">
        <v>216</v>
      </c>
      <c r="D121" s="103"/>
      <c r="E121" s="37" t="s">
        <v>217</v>
      </c>
      <c r="F121" s="133" t="s">
        <v>218</v>
      </c>
      <c r="G121" s="134"/>
    </row>
    <row r="122" spans="1:7" ht="110.25" customHeight="1">
      <c r="A122" s="117" t="s">
        <v>219</v>
      </c>
      <c r="B122" s="118"/>
      <c r="C122" s="102" t="s">
        <v>220</v>
      </c>
      <c r="D122" s="103"/>
      <c r="E122" s="38">
        <v>44774</v>
      </c>
      <c r="F122" s="104" t="s">
        <v>221</v>
      </c>
      <c r="G122" s="105"/>
    </row>
    <row r="123" spans="1:7" ht="51" customHeight="1">
      <c r="A123" s="101" t="s">
        <v>222</v>
      </c>
      <c r="B123" s="101"/>
      <c r="C123" s="85" t="s">
        <v>223</v>
      </c>
      <c r="D123" s="85"/>
      <c r="E123" s="39">
        <v>45017</v>
      </c>
      <c r="F123" s="86" t="s">
        <v>224</v>
      </c>
      <c r="G123" s="87"/>
    </row>
    <row r="124" spans="1:7" ht="20.100000000000001" customHeight="1">
      <c r="A124" s="21"/>
      <c r="B124" s="21"/>
      <c r="C124" s="21"/>
      <c r="D124" s="21"/>
      <c r="E124" s="68" t="s">
        <v>278</v>
      </c>
      <c r="F124" s="68"/>
      <c r="G124" s="68"/>
    </row>
    <row r="125" spans="1:7" ht="21.75" customHeight="1">
      <c r="A125" s="66" t="s">
        <v>246</v>
      </c>
      <c r="B125" s="66"/>
      <c r="C125" s="66"/>
      <c r="D125" s="66"/>
      <c r="E125" s="66"/>
      <c r="F125" s="66"/>
      <c r="G125" s="66"/>
    </row>
    <row r="126" spans="1:7" ht="27.75" customHeight="1">
      <c r="A126" s="119" t="s">
        <v>225</v>
      </c>
      <c r="B126" s="119"/>
      <c r="C126" s="106" t="s">
        <v>226</v>
      </c>
      <c r="D126" s="106"/>
      <c r="E126" s="64">
        <v>45078</v>
      </c>
      <c r="F126" s="107" t="s">
        <v>227</v>
      </c>
      <c r="G126" s="108"/>
    </row>
    <row r="127" spans="1:7" ht="204" customHeight="1">
      <c r="A127" s="67"/>
      <c r="B127" s="72"/>
      <c r="C127" s="72"/>
      <c r="D127" s="72"/>
      <c r="E127" s="72"/>
      <c r="F127" s="72"/>
      <c r="G127" s="72"/>
    </row>
    <row r="128" spans="1:7" ht="5.0999999999999996" customHeight="1">
      <c r="A128" s="40"/>
      <c r="B128" s="41"/>
      <c r="C128" s="41"/>
      <c r="D128" s="41"/>
      <c r="E128" s="41"/>
      <c r="F128" s="41"/>
      <c r="G128" s="41"/>
    </row>
    <row r="129" spans="1:7">
      <c r="A129" s="95" t="s">
        <v>291</v>
      </c>
      <c r="B129" s="95"/>
      <c r="C129" s="95"/>
      <c r="D129" s="95"/>
      <c r="E129" s="95"/>
      <c r="F129" s="95"/>
      <c r="G129" s="95"/>
    </row>
    <row r="130" spans="1:7" ht="55.5" customHeight="1">
      <c r="A130" s="60" t="s">
        <v>71</v>
      </c>
      <c r="B130" s="60" t="s">
        <v>89</v>
      </c>
      <c r="C130" s="15" t="s">
        <v>88</v>
      </c>
      <c r="D130" s="73" t="s">
        <v>70</v>
      </c>
      <c r="E130" s="73"/>
      <c r="F130" s="73"/>
      <c r="G130" s="23" t="s">
        <v>34</v>
      </c>
    </row>
    <row r="131" spans="1:7" ht="43.5" customHeight="1">
      <c r="A131" s="4">
        <v>17</v>
      </c>
      <c r="B131" s="4">
        <v>2</v>
      </c>
      <c r="C131" s="51">
        <v>15</v>
      </c>
      <c r="D131" s="82" t="s">
        <v>284</v>
      </c>
      <c r="E131" s="82"/>
      <c r="F131" s="82"/>
      <c r="G131" s="42" t="s">
        <v>190</v>
      </c>
    </row>
    <row r="132" spans="1:7" ht="21" customHeight="1">
      <c r="A132" s="67" t="s">
        <v>63</v>
      </c>
      <c r="B132" s="72"/>
      <c r="C132" s="72"/>
      <c r="D132" s="72"/>
      <c r="E132" s="72"/>
      <c r="F132" s="72"/>
      <c r="G132" s="72"/>
    </row>
    <row r="133" spans="1:7" ht="5.0999999999999996" customHeight="1">
      <c r="A133" s="43"/>
      <c r="B133" s="44"/>
      <c r="C133" s="44"/>
      <c r="D133" s="44"/>
      <c r="E133" s="44"/>
      <c r="F133" s="44"/>
      <c r="G133" s="45"/>
    </row>
    <row r="134" spans="1:7" ht="19.5" customHeight="1">
      <c r="A134" s="72" t="s">
        <v>85</v>
      </c>
      <c r="B134" s="72"/>
      <c r="C134" s="72"/>
      <c r="D134" s="72"/>
      <c r="E134" s="72"/>
      <c r="F134" s="72"/>
      <c r="G134" s="72"/>
    </row>
    <row r="135" spans="1:7" s="46" customFormat="1" ht="17.25" customHeight="1">
      <c r="A135" s="109" t="s">
        <v>86</v>
      </c>
      <c r="B135" s="109"/>
      <c r="C135" s="109"/>
      <c r="D135" s="109"/>
      <c r="E135" s="109"/>
      <c r="F135" s="109"/>
      <c r="G135" s="109"/>
    </row>
    <row r="136" spans="1:7" s="46" customFormat="1" ht="22.5" customHeight="1">
      <c r="A136" s="109" t="s">
        <v>292</v>
      </c>
      <c r="B136" s="109"/>
      <c r="C136" s="109" t="s">
        <v>293</v>
      </c>
      <c r="D136" s="109"/>
      <c r="E136" s="109" t="s">
        <v>67</v>
      </c>
      <c r="F136" s="109"/>
      <c r="G136" s="109"/>
    </row>
    <row r="137" spans="1:7" s="46" customFormat="1" ht="28.5" customHeight="1">
      <c r="A137" s="110" t="s">
        <v>148</v>
      </c>
      <c r="B137" s="110"/>
      <c r="C137" s="111" t="s">
        <v>151</v>
      </c>
      <c r="D137" s="111"/>
      <c r="E137" s="112" t="s">
        <v>153</v>
      </c>
      <c r="F137" s="113"/>
      <c r="G137" s="114"/>
    </row>
    <row r="138" spans="1:7" s="46" customFormat="1" ht="28.5" customHeight="1">
      <c r="A138" s="110" t="s">
        <v>149</v>
      </c>
      <c r="B138" s="110"/>
      <c r="C138" s="111" t="s">
        <v>151</v>
      </c>
      <c r="D138" s="111"/>
      <c r="E138" s="112" t="s">
        <v>153</v>
      </c>
      <c r="F138" s="113"/>
      <c r="G138" s="114"/>
    </row>
    <row r="139" spans="1:7" s="46" customFormat="1" ht="28.5" customHeight="1">
      <c r="A139" s="110" t="s">
        <v>150</v>
      </c>
      <c r="B139" s="110"/>
      <c r="C139" s="111" t="s">
        <v>152</v>
      </c>
      <c r="D139" s="111"/>
      <c r="E139" s="112" t="s">
        <v>154</v>
      </c>
      <c r="F139" s="113"/>
      <c r="G139" s="114"/>
    </row>
    <row r="140" spans="1:7" ht="142.5" customHeight="1">
      <c r="A140" s="67"/>
      <c r="B140" s="72"/>
      <c r="C140" s="72"/>
      <c r="D140" s="72"/>
      <c r="E140" s="72"/>
      <c r="F140" s="72"/>
      <c r="G140" s="72"/>
    </row>
    <row r="141" spans="1:7" ht="20.100000000000001" customHeight="1">
      <c r="A141" s="21"/>
      <c r="B141" s="21"/>
      <c r="C141" s="21"/>
      <c r="D141" s="21"/>
      <c r="E141" s="68" t="s">
        <v>279</v>
      </c>
      <c r="F141" s="68"/>
      <c r="G141" s="68"/>
    </row>
    <row r="142" spans="1:7" ht="22.5" customHeight="1">
      <c r="A142" s="66" t="s">
        <v>246</v>
      </c>
      <c r="B142" s="66"/>
      <c r="C142" s="66"/>
      <c r="D142" s="66"/>
      <c r="E142" s="66"/>
      <c r="F142" s="66"/>
      <c r="G142" s="66"/>
    </row>
    <row r="143" spans="1:7">
      <c r="A143" s="90" t="s">
        <v>294</v>
      </c>
      <c r="B143" s="90"/>
      <c r="C143" s="90"/>
      <c r="D143" s="90"/>
      <c r="E143" s="90"/>
      <c r="F143" s="90"/>
      <c r="G143" s="90"/>
    </row>
    <row r="144" spans="1:7" ht="25.5">
      <c r="A144" s="15" t="s">
        <v>68</v>
      </c>
      <c r="B144" s="15" t="s">
        <v>296</v>
      </c>
      <c r="C144" s="73" t="s">
        <v>297</v>
      </c>
      <c r="D144" s="73"/>
      <c r="E144" s="15" t="s">
        <v>298</v>
      </c>
      <c r="F144" s="73" t="s">
        <v>69</v>
      </c>
      <c r="G144" s="73"/>
    </row>
    <row r="145" spans="1:7" ht="25.5">
      <c r="A145" s="19" t="s">
        <v>186</v>
      </c>
      <c r="B145" s="19">
        <v>1</v>
      </c>
      <c r="C145" s="71" t="s">
        <v>187</v>
      </c>
      <c r="D145" s="71"/>
      <c r="E145" s="19" t="s">
        <v>188</v>
      </c>
      <c r="F145" s="77" t="s">
        <v>189</v>
      </c>
      <c r="G145" s="73"/>
    </row>
    <row r="146" spans="1:7" ht="21.75" customHeight="1">
      <c r="A146" s="67" t="s">
        <v>63</v>
      </c>
      <c r="B146" s="72"/>
      <c r="C146" s="72"/>
      <c r="D146" s="72"/>
      <c r="E146" s="72"/>
      <c r="F146" s="72"/>
      <c r="G146" s="72"/>
    </row>
    <row r="147" spans="1:7" ht="5.0999999999999996" customHeight="1">
      <c r="A147" s="20"/>
      <c r="B147" s="20"/>
      <c r="C147" s="20"/>
      <c r="D147" s="20"/>
    </row>
    <row r="148" spans="1:7">
      <c r="A148" s="72" t="s">
        <v>87</v>
      </c>
      <c r="B148" s="67"/>
      <c r="C148" s="67"/>
      <c r="D148" s="67"/>
      <c r="E148" s="67"/>
      <c r="F148" s="67"/>
      <c r="G148" s="67"/>
    </row>
    <row r="149" spans="1:7">
      <c r="A149" s="95" t="s">
        <v>295</v>
      </c>
      <c r="B149" s="95"/>
      <c r="C149" s="95"/>
      <c r="D149" s="95"/>
      <c r="E149" s="95"/>
      <c r="F149" s="95"/>
      <c r="G149" s="95"/>
    </row>
    <row r="150" spans="1:7">
      <c r="A150" s="15" t="s">
        <v>39</v>
      </c>
      <c r="B150" s="15" t="s">
        <v>40</v>
      </c>
      <c r="C150" s="73" t="s">
        <v>17</v>
      </c>
      <c r="D150" s="73"/>
      <c r="E150" s="15" t="s">
        <v>41</v>
      </c>
      <c r="F150" s="73" t="s">
        <v>60</v>
      </c>
      <c r="G150" s="73"/>
    </row>
    <row r="151" spans="1:7" ht="210" customHeight="1">
      <c r="A151" s="51">
        <v>15298</v>
      </c>
      <c r="B151" s="56">
        <v>45083</v>
      </c>
      <c r="C151" s="88" t="s">
        <v>228</v>
      </c>
      <c r="D151" s="89"/>
      <c r="E151" s="19" t="s">
        <v>299</v>
      </c>
      <c r="F151" s="115" t="s">
        <v>229</v>
      </c>
      <c r="G151" s="116"/>
    </row>
    <row r="152" spans="1:7" ht="26.25" customHeight="1">
      <c r="A152" s="67" t="s">
        <v>63</v>
      </c>
      <c r="B152" s="72"/>
      <c r="C152" s="72"/>
      <c r="D152" s="72"/>
      <c r="E152" s="72"/>
      <c r="F152" s="72"/>
      <c r="G152" s="72"/>
    </row>
    <row r="153" spans="1:7" ht="5.0999999999999996" customHeight="1">
      <c r="A153" s="21"/>
      <c r="B153" s="21"/>
      <c r="C153" s="21"/>
      <c r="D153" s="21"/>
      <c r="E153" s="21"/>
      <c r="F153" s="21"/>
      <c r="G153" s="21"/>
    </row>
    <row r="154" spans="1:7" ht="17.25" customHeight="1">
      <c r="A154" s="72" t="s">
        <v>78</v>
      </c>
      <c r="B154" s="72"/>
      <c r="C154" s="72"/>
      <c r="D154" s="72"/>
      <c r="E154" s="72"/>
      <c r="F154" s="72"/>
      <c r="G154" s="72"/>
    </row>
    <row r="155" spans="1:7">
      <c r="A155" s="72" t="s">
        <v>79</v>
      </c>
      <c r="B155" s="72"/>
      <c r="C155" s="72"/>
      <c r="D155" s="72"/>
      <c r="E155" s="72"/>
      <c r="F155" s="72"/>
      <c r="G155" s="72"/>
    </row>
    <row r="156" spans="1:7">
      <c r="A156" s="72" t="s">
        <v>42</v>
      </c>
      <c r="B156" s="72"/>
      <c r="C156" s="72"/>
      <c r="D156" s="72"/>
      <c r="E156" s="72"/>
      <c r="F156" s="72"/>
      <c r="G156" s="72"/>
    </row>
    <row r="157" spans="1:7">
      <c r="A157" s="23" t="s">
        <v>61</v>
      </c>
      <c r="B157" s="23" t="s">
        <v>58</v>
      </c>
      <c r="C157" s="72" t="s">
        <v>17</v>
      </c>
      <c r="D157" s="72"/>
      <c r="E157" s="72"/>
      <c r="F157" s="73" t="s">
        <v>43</v>
      </c>
      <c r="G157" s="73"/>
    </row>
    <row r="158" spans="1:7" ht="33" customHeight="1">
      <c r="A158" s="4" t="s">
        <v>233</v>
      </c>
      <c r="B158" s="3">
        <v>45107</v>
      </c>
      <c r="C158" s="123" t="s">
        <v>234</v>
      </c>
      <c r="D158" s="124"/>
      <c r="E158" s="125"/>
      <c r="F158" s="130"/>
      <c r="G158" s="70"/>
    </row>
    <row r="159" spans="1:7" ht="33" customHeight="1">
      <c r="A159" s="67" t="s">
        <v>63</v>
      </c>
      <c r="B159" s="72"/>
      <c r="C159" s="72"/>
      <c r="D159" s="72"/>
      <c r="E159" s="72"/>
      <c r="F159" s="72"/>
      <c r="G159" s="72"/>
    </row>
    <row r="161" spans="1:7" s="12" customFormat="1" ht="14.25" customHeight="1">
      <c r="A161" s="72" t="s">
        <v>44</v>
      </c>
      <c r="B161" s="72"/>
      <c r="C161" s="72"/>
      <c r="D161" s="72"/>
      <c r="E161" s="72"/>
      <c r="F161" s="72"/>
      <c r="G161" s="72"/>
    </row>
    <row r="162" spans="1:7" s="12" customFormat="1" ht="15.75" customHeight="1">
      <c r="A162" s="23" t="s">
        <v>61</v>
      </c>
      <c r="B162" s="23" t="s">
        <v>58</v>
      </c>
      <c r="C162" s="72" t="s">
        <v>17</v>
      </c>
      <c r="D162" s="72"/>
      <c r="E162" s="72"/>
      <c r="F162" s="73" t="s">
        <v>43</v>
      </c>
      <c r="G162" s="73"/>
    </row>
    <row r="163" spans="1:7" s="12" customFormat="1" ht="33" customHeight="1">
      <c r="A163" s="4" t="s">
        <v>235</v>
      </c>
      <c r="B163" s="3">
        <v>45036</v>
      </c>
      <c r="C163" s="123" t="s">
        <v>238</v>
      </c>
      <c r="D163" s="124"/>
      <c r="E163" s="125"/>
      <c r="F163" s="131"/>
      <c r="G163" s="132"/>
    </row>
    <row r="164" spans="1:7" s="12" customFormat="1" ht="33" customHeight="1">
      <c r="A164" s="4" t="s">
        <v>236</v>
      </c>
      <c r="B164" s="3">
        <v>45092</v>
      </c>
      <c r="C164" s="123" t="s">
        <v>239</v>
      </c>
      <c r="D164" s="124"/>
      <c r="E164" s="125"/>
      <c r="F164" s="131"/>
      <c r="G164" s="132"/>
    </row>
    <row r="165" spans="1:7" ht="32.25" customHeight="1">
      <c r="A165" s="4" t="s">
        <v>237</v>
      </c>
      <c r="B165" s="3">
        <v>45106</v>
      </c>
      <c r="C165" s="123" t="s">
        <v>240</v>
      </c>
      <c r="D165" s="124"/>
      <c r="E165" s="125"/>
      <c r="F165" s="77"/>
      <c r="G165" s="71"/>
    </row>
    <row r="166" spans="1:7" ht="39" customHeight="1">
      <c r="A166" s="67" t="s">
        <v>63</v>
      </c>
      <c r="B166" s="72"/>
      <c r="C166" s="72"/>
      <c r="D166" s="72"/>
      <c r="E166" s="72"/>
      <c r="F166" s="72"/>
      <c r="G166" s="72"/>
    </row>
    <row r="167" spans="1:7" ht="20.100000000000001" customHeight="1">
      <c r="A167" s="21"/>
      <c r="B167" s="21"/>
      <c r="C167" s="21"/>
      <c r="D167" s="21"/>
      <c r="E167" s="68" t="s">
        <v>280</v>
      </c>
      <c r="F167" s="68"/>
      <c r="G167" s="68"/>
    </row>
    <row r="168" spans="1:7" ht="15" customHeight="1">
      <c r="A168" s="66" t="s">
        <v>246</v>
      </c>
      <c r="B168" s="66"/>
      <c r="C168" s="66"/>
      <c r="D168" s="66"/>
      <c r="E168" s="66"/>
      <c r="F168" s="66"/>
      <c r="G168" s="66"/>
    </row>
    <row r="169" spans="1:7" ht="5.0999999999999996" customHeight="1"/>
    <row r="170" spans="1:7" ht="20.25" customHeight="1">
      <c r="A170" s="72" t="s">
        <v>45</v>
      </c>
      <c r="B170" s="72"/>
      <c r="C170" s="72"/>
      <c r="D170" s="72"/>
      <c r="E170" s="72"/>
      <c r="F170" s="72"/>
      <c r="G170" s="72"/>
    </row>
    <row r="171" spans="1:7" ht="19.5" customHeight="1">
      <c r="A171" s="23" t="s">
        <v>61</v>
      </c>
      <c r="B171" s="23" t="s">
        <v>58</v>
      </c>
      <c r="C171" s="72" t="s">
        <v>17</v>
      </c>
      <c r="D171" s="72"/>
      <c r="E171" s="72"/>
      <c r="F171" s="73" t="s">
        <v>43</v>
      </c>
      <c r="G171" s="73"/>
    </row>
    <row r="172" spans="1:7" ht="43.5" customHeight="1">
      <c r="A172" s="4" t="s">
        <v>242</v>
      </c>
      <c r="B172" s="3">
        <v>45016</v>
      </c>
      <c r="C172" s="123" t="s">
        <v>241</v>
      </c>
      <c r="D172" s="124"/>
      <c r="E172" s="125"/>
      <c r="F172" s="69"/>
      <c r="G172" s="70"/>
    </row>
    <row r="173" spans="1:7" ht="26.25" customHeight="1">
      <c r="A173" s="67" t="s">
        <v>63</v>
      </c>
      <c r="B173" s="72"/>
      <c r="C173" s="72"/>
      <c r="D173" s="72"/>
      <c r="E173" s="72"/>
      <c r="F173" s="72"/>
      <c r="G173" s="72"/>
    </row>
    <row r="174" spans="1:7" ht="5.0999999999999996" customHeight="1"/>
    <row r="175" spans="1:7" ht="18" customHeight="1">
      <c r="A175" s="72" t="s">
        <v>300</v>
      </c>
      <c r="B175" s="72"/>
      <c r="C175" s="72"/>
      <c r="D175" s="72"/>
      <c r="E175" s="72"/>
      <c r="F175" s="72"/>
      <c r="G175" s="72"/>
    </row>
    <row r="176" spans="1:7" ht="19.5" customHeight="1">
      <c r="A176" s="23" t="s">
        <v>61</v>
      </c>
      <c r="B176" s="23" t="s">
        <v>58</v>
      </c>
      <c r="C176" s="72" t="s">
        <v>17</v>
      </c>
      <c r="D176" s="72"/>
      <c r="E176" s="72"/>
      <c r="F176" s="73" t="s">
        <v>43</v>
      </c>
      <c r="G176" s="73"/>
    </row>
    <row r="177" spans="1:7" ht="36.75" customHeight="1">
      <c r="A177" s="4" t="s">
        <v>243</v>
      </c>
      <c r="B177" s="3">
        <v>45106</v>
      </c>
      <c r="C177" s="74" t="s">
        <v>244</v>
      </c>
      <c r="D177" s="75"/>
      <c r="E177" s="76"/>
      <c r="F177" s="77"/>
      <c r="G177" s="71"/>
    </row>
    <row r="178" spans="1:7" ht="26.25" customHeight="1">
      <c r="A178" s="67" t="s">
        <v>63</v>
      </c>
      <c r="B178" s="72"/>
      <c r="C178" s="72"/>
      <c r="D178" s="72"/>
      <c r="E178" s="72"/>
      <c r="F178" s="72"/>
      <c r="G178" s="72"/>
    </row>
    <row r="179" spans="1:7" ht="5.0999999999999996" customHeight="1"/>
    <row r="180" spans="1:7">
      <c r="A180" s="72" t="s">
        <v>301</v>
      </c>
      <c r="B180" s="72"/>
      <c r="C180" s="72"/>
      <c r="D180" s="72"/>
      <c r="E180" s="72"/>
      <c r="F180" s="72"/>
      <c r="G180" s="72"/>
    </row>
    <row r="181" spans="1:7">
      <c r="A181" s="52" t="s">
        <v>1</v>
      </c>
      <c r="B181" s="16" t="s">
        <v>58</v>
      </c>
      <c r="C181" s="72" t="s">
        <v>302</v>
      </c>
      <c r="D181" s="72"/>
      <c r="E181" s="72"/>
      <c r="F181" s="73" t="s">
        <v>46</v>
      </c>
      <c r="G181" s="73"/>
    </row>
    <row r="182" spans="1:7" ht="27.75" customHeight="1">
      <c r="A182" s="71" t="s">
        <v>245</v>
      </c>
      <c r="B182" s="71"/>
      <c r="C182" s="71"/>
      <c r="D182" s="71"/>
      <c r="E182" s="71"/>
      <c r="F182" s="71"/>
      <c r="G182" s="71"/>
    </row>
    <row r="183" spans="1:7" ht="23.25" customHeight="1">
      <c r="A183" s="67" t="s">
        <v>63</v>
      </c>
      <c r="B183" s="72"/>
      <c r="C183" s="72"/>
      <c r="D183" s="72"/>
      <c r="E183" s="72"/>
      <c r="F183" s="72"/>
      <c r="G183" s="72"/>
    </row>
    <row r="184" spans="1:7" ht="5.0999999999999996" customHeight="1">
      <c r="A184" s="40"/>
      <c r="B184" s="41"/>
      <c r="C184" s="41"/>
      <c r="D184" s="41"/>
      <c r="E184" s="41"/>
      <c r="F184" s="41"/>
      <c r="G184" s="41"/>
    </row>
    <row r="185" spans="1:7" ht="21" customHeight="1">
      <c r="A185" s="72" t="s">
        <v>80</v>
      </c>
      <c r="B185" s="72"/>
      <c r="C185" s="72"/>
      <c r="D185" s="72"/>
      <c r="E185" s="72"/>
      <c r="F185" s="72"/>
      <c r="G185" s="72"/>
    </row>
    <row r="186" spans="1:7" ht="22.5" customHeight="1">
      <c r="A186" s="72" t="s">
        <v>47</v>
      </c>
      <c r="B186" s="72"/>
      <c r="C186" s="72"/>
      <c r="D186" s="72" t="s">
        <v>52</v>
      </c>
      <c r="E186" s="72"/>
      <c r="F186" s="72"/>
      <c r="G186" s="72"/>
    </row>
    <row r="187" spans="1:7" ht="20.100000000000001" customHeight="1">
      <c r="A187" s="67">
        <v>2019</v>
      </c>
      <c r="B187" s="67"/>
      <c r="C187" s="67"/>
      <c r="D187" s="67" t="s">
        <v>155</v>
      </c>
      <c r="E187" s="67"/>
      <c r="F187" s="67"/>
      <c r="G187" s="67"/>
    </row>
    <row r="188" spans="1:7" ht="20.100000000000001" customHeight="1">
      <c r="A188" s="67">
        <v>2020</v>
      </c>
      <c r="B188" s="67"/>
      <c r="C188" s="67"/>
      <c r="D188" s="67" t="s">
        <v>156</v>
      </c>
      <c r="E188" s="67"/>
      <c r="F188" s="67"/>
      <c r="G188" s="67"/>
    </row>
    <row r="189" spans="1:7">
      <c r="A189" s="67">
        <v>2021</v>
      </c>
      <c r="B189" s="67"/>
      <c r="C189" s="67"/>
      <c r="D189" s="67" t="s">
        <v>157</v>
      </c>
      <c r="E189" s="67"/>
      <c r="F189" s="67"/>
      <c r="G189" s="67"/>
    </row>
    <row r="190" spans="1:7" ht="27.75" customHeight="1">
      <c r="A190" s="67">
        <v>2022</v>
      </c>
      <c r="B190" s="67"/>
      <c r="C190" s="67"/>
      <c r="D190" s="82" t="s">
        <v>158</v>
      </c>
      <c r="E190" s="82"/>
      <c r="F190" s="82"/>
      <c r="G190" s="82"/>
    </row>
    <row r="191" spans="1:7" ht="249" customHeight="1">
      <c r="A191" s="67"/>
      <c r="B191" s="67"/>
      <c r="C191" s="67"/>
      <c r="D191" s="67"/>
      <c r="E191" s="67"/>
      <c r="F191" s="67"/>
      <c r="G191" s="67"/>
    </row>
    <row r="192" spans="1:7" ht="20.25" customHeight="1">
      <c r="A192" s="21"/>
      <c r="B192" s="21"/>
      <c r="C192" s="21"/>
      <c r="D192" s="21"/>
      <c r="E192" s="68" t="s">
        <v>281</v>
      </c>
      <c r="F192" s="68"/>
      <c r="G192" s="68"/>
    </row>
    <row r="193" spans="1:7" ht="22.5" customHeight="1">
      <c r="A193" s="66" t="s">
        <v>246</v>
      </c>
      <c r="B193" s="66"/>
      <c r="C193" s="66"/>
      <c r="D193" s="66"/>
      <c r="E193" s="66"/>
      <c r="F193" s="66"/>
      <c r="G193" s="66"/>
    </row>
    <row r="194" spans="1:7" ht="5.0999999999999996" customHeight="1"/>
    <row r="195" spans="1:7" ht="24.75" customHeight="1">
      <c r="A195" s="72" t="s">
        <v>81</v>
      </c>
      <c r="B195" s="72"/>
      <c r="C195" s="72"/>
      <c r="D195" s="72"/>
      <c r="E195" s="72"/>
      <c r="F195" s="72"/>
      <c r="G195" s="72"/>
    </row>
    <row r="196" spans="1:7" ht="316.5" customHeight="1">
      <c r="A196" s="91" t="s">
        <v>183</v>
      </c>
      <c r="B196" s="91"/>
      <c r="C196" s="91"/>
      <c r="D196" s="91"/>
      <c r="E196" s="91"/>
      <c r="F196" s="91"/>
      <c r="G196" s="91"/>
    </row>
    <row r="197" spans="1:7" ht="324.75" customHeight="1">
      <c r="A197" s="78" t="s">
        <v>184</v>
      </c>
      <c r="B197" s="78"/>
      <c r="C197" s="78"/>
      <c r="D197" s="78"/>
      <c r="E197" s="78"/>
      <c r="F197" s="78"/>
      <c r="G197" s="78"/>
    </row>
    <row r="198" spans="1:7" ht="20.100000000000001" customHeight="1">
      <c r="A198" s="21"/>
      <c r="B198" s="21"/>
      <c r="C198" s="21"/>
      <c r="D198" s="21"/>
      <c r="E198" s="68" t="s">
        <v>282</v>
      </c>
      <c r="F198" s="68"/>
      <c r="G198" s="68"/>
    </row>
    <row r="199" spans="1:7" ht="20.100000000000001" customHeight="1">
      <c r="A199" s="66" t="s">
        <v>246</v>
      </c>
      <c r="B199" s="66"/>
      <c r="C199" s="66"/>
      <c r="D199" s="66"/>
      <c r="E199" s="66"/>
      <c r="F199" s="66"/>
      <c r="G199" s="66"/>
    </row>
    <row r="200" spans="1:7" ht="334.5" customHeight="1">
      <c r="A200" s="92" t="s">
        <v>185</v>
      </c>
      <c r="B200" s="92"/>
      <c r="C200" s="92"/>
      <c r="D200" s="92"/>
      <c r="E200" s="92"/>
      <c r="F200" s="92"/>
      <c r="G200" s="92"/>
    </row>
    <row r="201" spans="1:7" ht="336.75" customHeight="1">
      <c r="A201" s="67"/>
      <c r="B201" s="67"/>
      <c r="C201" s="67"/>
      <c r="D201" s="67"/>
      <c r="E201" s="67"/>
      <c r="F201" s="67"/>
      <c r="G201" s="67"/>
    </row>
    <row r="202" spans="1:7" ht="20.100000000000001" customHeight="1">
      <c r="A202" s="21"/>
      <c r="B202" s="21"/>
      <c r="C202" s="21"/>
      <c r="D202" s="21"/>
      <c r="E202" s="65" t="s">
        <v>283</v>
      </c>
      <c r="F202" s="65"/>
      <c r="G202" s="65"/>
    </row>
  </sheetData>
  <mergeCells count="257">
    <mergeCell ref="E102:G102"/>
    <mergeCell ref="A103:G103"/>
    <mergeCell ref="B56:D56"/>
    <mergeCell ref="B57:D57"/>
    <mergeCell ref="B54:D54"/>
    <mergeCell ref="E54:G54"/>
    <mergeCell ref="E55:G55"/>
    <mergeCell ref="E56:G56"/>
    <mergeCell ref="E57:G57"/>
    <mergeCell ref="A67:G67"/>
    <mergeCell ref="A74:G74"/>
    <mergeCell ref="E65:F65"/>
    <mergeCell ref="E66:F66"/>
    <mergeCell ref="C65:D65"/>
    <mergeCell ref="C66:D66"/>
    <mergeCell ref="A62:G62"/>
    <mergeCell ref="C63:D63"/>
    <mergeCell ref="E63:F63"/>
    <mergeCell ref="C64:D64"/>
    <mergeCell ref="E64:F64"/>
    <mergeCell ref="A101:G101"/>
    <mergeCell ref="A91:G91"/>
    <mergeCell ref="F25:G25"/>
    <mergeCell ref="F17:G17"/>
    <mergeCell ref="B25:C25"/>
    <mergeCell ref="A53:G53"/>
    <mergeCell ref="B47:D47"/>
    <mergeCell ref="E47:G47"/>
    <mergeCell ref="B48:D48"/>
    <mergeCell ref="E48:G48"/>
    <mergeCell ref="B49:D49"/>
    <mergeCell ref="E49:G49"/>
    <mergeCell ref="A43:G43"/>
    <mergeCell ref="A45:G45"/>
    <mergeCell ref="A32:G32"/>
    <mergeCell ref="B37:C37"/>
    <mergeCell ref="B38:C38"/>
    <mergeCell ref="B42:C42"/>
    <mergeCell ref="E37:F37"/>
    <mergeCell ref="E50:G50"/>
    <mergeCell ref="B50:D50"/>
    <mergeCell ref="A35:G35"/>
    <mergeCell ref="E27:G27"/>
    <mergeCell ref="E28:G28"/>
    <mergeCell ref="E29:G29"/>
    <mergeCell ref="A31:G31"/>
    <mergeCell ref="F121:G121"/>
    <mergeCell ref="A89:G89"/>
    <mergeCell ref="A33:G33"/>
    <mergeCell ref="A34:G34"/>
    <mergeCell ref="E36:F36"/>
    <mergeCell ref="E38:F38"/>
    <mergeCell ref="E42:F42"/>
    <mergeCell ref="A3:G4"/>
    <mergeCell ref="A5:G5"/>
    <mergeCell ref="A8:G8"/>
    <mergeCell ref="A10:G10"/>
    <mergeCell ref="A11:G11"/>
    <mergeCell ref="F14:G14"/>
    <mergeCell ref="F15:G15"/>
    <mergeCell ref="F16:G16"/>
    <mergeCell ref="F18:G18"/>
    <mergeCell ref="D14:E14"/>
    <mergeCell ref="D15:E15"/>
    <mergeCell ref="D16:E16"/>
    <mergeCell ref="D17:E17"/>
    <mergeCell ref="D18:E18"/>
    <mergeCell ref="D25:E25"/>
    <mergeCell ref="B17:C17"/>
    <mergeCell ref="B18:C18"/>
    <mergeCell ref="E114:F114"/>
    <mergeCell ref="E115:F115"/>
    <mergeCell ref="E116:F116"/>
    <mergeCell ref="C114:D114"/>
    <mergeCell ref="C115:D115"/>
    <mergeCell ref="C116:D116"/>
    <mergeCell ref="A105:G105"/>
    <mergeCell ref="A106:G106"/>
    <mergeCell ref="C107:D107"/>
    <mergeCell ref="E107:F107"/>
    <mergeCell ref="C113:D113"/>
    <mergeCell ref="E113:F113"/>
    <mergeCell ref="C162:E162"/>
    <mergeCell ref="F162:G162"/>
    <mergeCell ref="A178:G178"/>
    <mergeCell ref="A183:G183"/>
    <mergeCell ref="A173:G173"/>
    <mergeCell ref="C163:E163"/>
    <mergeCell ref="C164:E164"/>
    <mergeCell ref="F163:G163"/>
    <mergeCell ref="F164:G164"/>
    <mergeCell ref="C172:E172"/>
    <mergeCell ref="A170:G170"/>
    <mergeCell ref="C171:E171"/>
    <mergeCell ref="F171:G171"/>
    <mergeCell ref="A117:G117"/>
    <mergeCell ref="A127:G127"/>
    <mergeCell ref="A152:G152"/>
    <mergeCell ref="A180:G180"/>
    <mergeCell ref="A135:G135"/>
    <mergeCell ref="F151:G151"/>
    <mergeCell ref="A149:G149"/>
    <mergeCell ref="C150:D150"/>
    <mergeCell ref="F150:G150"/>
    <mergeCell ref="A122:B122"/>
    <mergeCell ref="A126:B126"/>
    <mergeCell ref="A119:G119"/>
    <mergeCell ref="C165:E165"/>
    <mergeCell ref="F165:G165"/>
    <mergeCell ref="D130:F130"/>
    <mergeCell ref="D131:F131"/>
    <mergeCell ref="A120:B120"/>
    <mergeCell ref="A121:B121"/>
    <mergeCell ref="C120:D120"/>
    <mergeCell ref="F120:G120"/>
    <mergeCell ref="C121:D121"/>
    <mergeCell ref="C158:E158"/>
    <mergeCell ref="F158:G158"/>
    <mergeCell ref="A146:G146"/>
    <mergeCell ref="A140:G140"/>
    <mergeCell ref="A123:B123"/>
    <mergeCell ref="C122:D122"/>
    <mergeCell ref="F122:G122"/>
    <mergeCell ref="C126:D126"/>
    <mergeCell ref="F126:G126"/>
    <mergeCell ref="A134:G134"/>
    <mergeCell ref="A148:G148"/>
    <mergeCell ref="A136:B136"/>
    <mergeCell ref="C136:D136"/>
    <mergeCell ref="E136:G136"/>
    <mergeCell ref="A129:G129"/>
    <mergeCell ref="A132:G132"/>
    <mergeCell ref="A138:B138"/>
    <mergeCell ref="A139:B139"/>
    <mergeCell ref="A137:B137"/>
    <mergeCell ref="C138:D138"/>
    <mergeCell ref="C139:D139"/>
    <mergeCell ref="C137:D137"/>
    <mergeCell ref="E137:G137"/>
    <mergeCell ref="E138:G138"/>
    <mergeCell ref="E139:G139"/>
    <mergeCell ref="F144:G144"/>
    <mergeCell ref="C145:D145"/>
    <mergeCell ref="A26:D26"/>
    <mergeCell ref="A27:D27"/>
    <mergeCell ref="A28:D28"/>
    <mergeCell ref="A29:D29"/>
    <mergeCell ref="E26:G26"/>
    <mergeCell ref="A69:G69"/>
    <mergeCell ref="A78:G78"/>
    <mergeCell ref="A92:B92"/>
    <mergeCell ref="B55:D55"/>
    <mergeCell ref="B36:C36"/>
    <mergeCell ref="A46:G46"/>
    <mergeCell ref="A87:A88"/>
    <mergeCell ref="B87:B88"/>
    <mergeCell ref="G87:G88"/>
    <mergeCell ref="D20:E20"/>
    <mergeCell ref="D23:E23"/>
    <mergeCell ref="B23:C23"/>
    <mergeCell ref="B12:C12"/>
    <mergeCell ref="D12:E12"/>
    <mergeCell ref="F12:G12"/>
    <mergeCell ref="B13:C13"/>
    <mergeCell ref="D13:E13"/>
    <mergeCell ref="F13:G13"/>
    <mergeCell ref="B19:C19"/>
    <mergeCell ref="B20:C20"/>
    <mergeCell ref="B16:C16"/>
    <mergeCell ref="F19:G19"/>
    <mergeCell ref="F20:G20"/>
    <mergeCell ref="F23:G23"/>
    <mergeCell ref="F145:G145"/>
    <mergeCell ref="A159:G159"/>
    <mergeCell ref="A166:G166"/>
    <mergeCell ref="A196:G196"/>
    <mergeCell ref="A200:G200"/>
    <mergeCell ref="A201:G201"/>
    <mergeCell ref="D186:G186"/>
    <mergeCell ref="A195:G195"/>
    <mergeCell ref="A187:C187"/>
    <mergeCell ref="A189:C189"/>
    <mergeCell ref="A190:C190"/>
    <mergeCell ref="D187:G187"/>
    <mergeCell ref="A154:G154"/>
    <mergeCell ref="A155:G155"/>
    <mergeCell ref="A156:G156"/>
    <mergeCell ref="C157:E157"/>
    <mergeCell ref="F157:G157"/>
    <mergeCell ref="A185:G185"/>
    <mergeCell ref="A186:C186"/>
    <mergeCell ref="C181:E181"/>
    <mergeCell ref="A175:G175"/>
    <mergeCell ref="A168:G168"/>
    <mergeCell ref="E192:G192"/>
    <mergeCell ref="A161:G161"/>
    <mergeCell ref="E124:G124"/>
    <mergeCell ref="A125:G125"/>
    <mergeCell ref="E141:G141"/>
    <mergeCell ref="A142:G142"/>
    <mergeCell ref="E167:G167"/>
    <mergeCell ref="D189:G189"/>
    <mergeCell ref="D190:G190"/>
    <mergeCell ref="C108:D108"/>
    <mergeCell ref="E108:F108"/>
    <mergeCell ref="C109:D109"/>
    <mergeCell ref="E109:F109"/>
    <mergeCell ref="C110:D110"/>
    <mergeCell ref="E110:F110"/>
    <mergeCell ref="C111:D111"/>
    <mergeCell ref="E111:F111"/>
    <mergeCell ref="C112:D112"/>
    <mergeCell ref="E112:F112"/>
    <mergeCell ref="C123:D123"/>
    <mergeCell ref="F123:G123"/>
    <mergeCell ref="C151:D151"/>
    <mergeCell ref="A188:C188"/>
    <mergeCell ref="D188:G188"/>
    <mergeCell ref="A143:G143"/>
    <mergeCell ref="C144:D144"/>
    <mergeCell ref="A1:G1"/>
    <mergeCell ref="A9:G9"/>
    <mergeCell ref="E39:G39"/>
    <mergeCell ref="A40:G40"/>
    <mergeCell ref="E59:G59"/>
    <mergeCell ref="A60:G60"/>
    <mergeCell ref="E75:G75"/>
    <mergeCell ref="A76:G76"/>
    <mergeCell ref="B14:C14"/>
    <mergeCell ref="B15:C15"/>
    <mergeCell ref="A51:G51"/>
    <mergeCell ref="A58:G58"/>
    <mergeCell ref="A6:G6"/>
    <mergeCell ref="A7:G7"/>
    <mergeCell ref="B21:C21"/>
    <mergeCell ref="B22:C22"/>
    <mergeCell ref="B24:C24"/>
    <mergeCell ref="D21:E21"/>
    <mergeCell ref="D22:E22"/>
    <mergeCell ref="D24:E24"/>
    <mergeCell ref="F21:G21"/>
    <mergeCell ref="F22:G22"/>
    <mergeCell ref="F24:G24"/>
    <mergeCell ref="D19:E19"/>
    <mergeCell ref="E202:G202"/>
    <mergeCell ref="A193:G193"/>
    <mergeCell ref="A191:G191"/>
    <mergeCell ref="E198:G198"/>
    <mergeCell ref="A199:G199"/>
    <mergeCell ref="F172:G172"/>
    <mergeCell ref="A182:G182"/>
    <mergeCell ref="C176:E176"/>
    <mergeCell ref="F176:G176"/>
    <mergeCell ref="C177:E177"/>
    <mergeCell ref="F177:G177"/>
    <mergeCell ref="F181:G181"/>
    <mergeCell ref="A197:G197"/>
  </mergeCells>
  <phoneticPr fontId="2" type="noConversion"/>
  <hyperlinks>
    <hyperlink ref="A11" r:id="rId1"/>
    <hyperlink ref="A35" r:id="rId2"/>
    <hyperlink ref="E48" r:id="rId3"/>
    <hyperlink ref="E49" r:id="rId4"/>
    <hyperlink ref="E50" r:id="rId5"/>
    <hyperlink ref="E55" r:id="rId6"/>
    <hyperlink ref="E56" r:id="rId7"/>
    <hyperlink ref="E57" r:id="rId8"/>
    <hyperlink ref="F151" r:id="rId9" display="https://denuncias.gov.py/portal-publico"/>
    <hyperlink ref="G64" r:id="rId10" location="!/login"/>
    <hyperlink ref="G65" r:id="rId11" location="!/login"/>
    <hyperlink ref="G66" r:id="rId12" location="!/login"/>
    <hyperlink ref="A33" r:id="rId13"/>
    <hyperlink ref="E137" r:id="rId14" display="https://www.petropar.gov.py/?cat=1"/>
    <hyperlink ref="E138" r:id="rId15" display="https://www.petropar.gov.py/?cat=1"/>
    <hyperlink ref="E139" r:id="rId16" display="https://www.petropar.gov.py/?cat=1"/>
    <hyperlink ref="F145" r:id="rId17"/>
    <hyperlink ref="G131" r:id="rId18"/>
    <hyperlink ref="G109" r:id="rId19"/>
    <hyperlink ref="G110" r:id="rId20"/>
    <hyperlink ref="G112" r:id="rId21"/>
    <hyperlink ref="G116" r:id="rId22"/>
    <hyperlink ref="F126" r:id="rId23"/>
    <hyperlink ref="F123" r:id="rId24"/>
    <hyperlink ref="F122" r:id="rId25"/>
    <hyperlink ref="F121" r:id="rId26"/>
    <hyperlink ref="G80" r:id="rId27"/>
    <hyperlink ref="G81" r:id="rId28"/>
    <hyperlink ref="G82" r:id="rId29"/>
    <hyperlink ref="G83" r:id="rId30"/>
    <hyperlink ref="G84" r:id="rId31"/>
    <hyperlink ref="G85" r:id="rId32"/>
    <hyperlink ref="G86" r:id="rId33"/>
    <hyperlink ref="G87" r:id="rId34"/>
    <hyperlink ref="G93:G100" r:id="rId35" display="https://www.petropar.gov.py/?page_id=8593"/>
  </hyperlinks>
  <pageMargins left="0.23622047244094491" right="0.23622047244094491" top="0.55118110236220474" bottom="0.55118110236220474" header="0.31496062992125984" footer="0.31496062992125984"/>
  <pageSetup paperSize="9" scale="75" orientation="landscape" r:id="rId36"/>
  <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2023-07-07T13:03:49Z</cp:lastPrinted>
  <dcterms:created xsi:type="dcterms:W3CDTF">2020-06-23T19:35:00Z</dcterms:created>
  <dcterms:modified xsi:type="dcterms:W3CDTF">2023-07-07T13:04:05Z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